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d.docs.live.net/a176a32e6ab85f5d/商店街ファイル/"/>
    </mc:Choice>
  </mc:AlternateContent>
  <xr:revisionPtr revIDLastSave="4" documentId="8_{D2397B25-CA6E-EB4E-84E4-5DDB6B12BD8E}" xr6:coauthVersionLast="47" xr6:coauthVersionMax="47" xr10:uidLastSave="{F4A940B1-80C8-8D40-A1DD-EBFAD5757CA6}"/>
  <bookViews>
    <workbookView xWindow="1560" yWindow="1260" windowWidth="24840" windowHeight="19860" xr2:uid="{46DF5D55-E46B-AB4F-89F9-DC05699BAF36}"/>
  </bookViews>
  <sheets>
    <sheet name="入力シート" sheetId="1" r:id="rId1"/>
    <sheet name="様式3_1P（印刷用の鑑）" sheetId="2" r:id="rId2"/>
    <sheet name="様式3_2P（印刷用の年間計画）" sheetId="3" r:id="rId3"/>
    <sheet name="商店街名リスト" sheetId="4" r:id="rId4"/>
  </sheets>
  <definedNames>
    <definedName name="_xlnm.Print_Area" localSheetId="1">'様式3_1P（印刷用の鑑）'!$B$2:$T$37</definedName>
    <definedName name="_xlnm.Print_Area" localSheetId="2">'様式3_2P（印刷用の年間計画）'!$B$2:$L$35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S2" i="2"/>
  <c r="Q2" i="2"/>
  <c r="O2" i="2"/>
  <c r="J25" i="2"/>
  <c r="P21" i="2"/>
  <c r="G21" i="3"/>
  <c r="B115" i="1"/>
  <c r="A89" i="1"/>
  <c r="A90" i="1"/>
  <c r="A91" i="1"/>
  <c r="A92" i="1"/>
  <c r="A93" i="1"/>
  <c r="A94" i="1"/>
  <c r="A95" i="1"/>
  <c r="A96" i="1"/>
  <c r="A97" i="1"/>
  <c r="A98" i="1"/>
  <c r="A99" i="1"/>
  <c r="A100" i="1"/>
  <c r="A101" i="1"/>
  <c r="A102" i="1"/>
  <c r="A103" i="1"/>
  <c r="A104" i="1"/>
  <c r="A105" i="1"/>
  <c r="A106" i="1"/>
  <c r="A107" i="1"/>
  <c r="A108" i="1"/>
  <c r="A109" i="1"/>
  <c r="A110" i="1"/>
  <c r="A111" i="1"/>
  <c r="A112" i="1"/>
  <c r="A73" i="1"/>
  <c r="A74" i="1"/>
  <c r="A75" i="1"/>
  <c r="A76" i="1"/>
  <c r="A77" i="1"/>
  <c r="A78" i="1"/>
  <c r="A79" i="1"/>
  <c r="A80" i="1"/>
  <c r="A81" i="1"/>
  <c r="A82" i="1"/>
  <c r="A83" i="1"/>
  <c r="A84" i="1"/>
  <c r="A85" i="1"/>
  <c r="A86" i="1"/>
  <c r="A87" i="1"/>
  <c r="A88" i="1"/>
  <c r="A60" i="1"/>
  <c r="A61" i="1"/>
  <c r="A62" i="1"/>
  <c r="A63" i="1"/>
  <c r="A64" i="1"/>
  <c r="A65" i="1"/>
  <c r="A66" i="1"/>
  <c r="A67" i="1"/>
  <c r="A68" i="1"/>
  <c r="A69" i="1"/>
  <c r="A70" i="1"/>
  <c r="A71" i="1"/>
  <c r="A72" i="1"/>
  <c r="A41" i="1"/>
  <c r="A42" i="1"/>
  <c r="A43" i="1"/>
  <c r="A44" i="1"/>
  <c r="A45" i="1"/>
  <c r="A46" i="1"/>
  <c r="A47" i="1"/>
  <c r="A48" i="1"/>
  <c r="A49" i="1"/>
  <c r="A50" i="1"/>
  <c r="A51" i="1"/>
  <c r="A52" i="1"/>
  <c r="A53" i="1"/>
  <c r="A54" i="1"/>
  <c r="A55" i="1"/>
  <c r="A56" i="1"/>
  <c r="A57" i="1"/>
  <c r="A58" i="1"/>
  <c r="A59" i="1"/>
  <c r="A28" i="1"/>
  <c r="A29" i="1"/>
  <c r="A30" i="1"/>
  <c r="A31" i="1"/>
  <c r="A32" i="1"/>
  <c r="A33" i="1"/>
  <c r="A34" i="1"/>
  <c r="A35" i="1"/>
  <c r="A36" i="1"/>
  <c r="A37" i="1"/>
  <c r="A38" i="1"/>
  <c r="A39" i="1"/>
  <c r="A40" i="1"/>
  <c r="A11" i="1"/>
  <c r="A12" i="1"/>
  <c r="A13" i="1"/>
  <c r="A14" i="1"/>
  <c r="A15" i="1"/>
  <c r="A16" i="1"/>
  <c r="A17" i="1"/>
  <c r="A18" i="1"/>
  <c r="A19" i="1"/>
  <c r="A20" i="1"/>
  <c r="A21" i="1"/>
  <c r="A22" i="1"/>
  <c r="A23" i="1"/>
  <c r="A24" i="1"/>
  <c r="A25" i="1"/>
  <c r="A26" i="1"/>
  <c r="A27" i="1"/>
  <c r="A10" i="1"/>
  <c r="A6" i="1"/>
  <c r="A7" i="1"/>
  <c r="A8" i="1"/>
  <c r="A9" i="1"/>
  <c r="A5" i="1"/>
  <c r="G12" i="3"/>
  <c r="J12" i="2"/>
  <c r="M21" i="2"/>
  <c r="G21" i="2"/>
  <c r="D21" i="2"/>
  <c r="J11" i="2"/>
  <c r="J10" i="2"/>
  <c r="J8" i="2"/>
  <c r="J6" i="2"/>
  <c r="C5" i="3"/>
  <c r="C8" i="3"/>
  <c r="G22" i="3"/>
  <c r="G23" i="3"/>
  <c r="G24" i="3"/>
  <c r="G25" i="3"/>
  <c r="G26" i="3"/>
  <c r="G27" i="3"/>
  <c r="G28" i="3"/>
  <c r="G29" i="3"/>
  <c r="G30" i="3"/>
  <c r="G31" i="3"/>
  <c r="G13" i="3"/>
  <c r="G14" i="3"/>
  <c r="G15" i="3"/>
  <c r="G16" i="3"/>
  <c r="G17" i="3"/>
  <c r="G18" i="3"/>
  <c r="G19" i="3"/>
  <c r="G20" i="3"/>
  <c r="F31" i="3"/>
  <c r="F21" i="3"/>
  <c r="F22" i="3"/>
  <c r="F23" i="3"/>
  <c r="F24" i="3"/>
  <c r="F25" i="3"/>
  <c r="F26" i="3"/>
  <c r="F27" i="3"/>
  <c r="F28" i="3"/>
  <c r="F29" i="3"/>
  <c r="F30" i="3"/>
  <c r="F13" i="3"/>
  <c r="F14" i="3"/>
  <c r="F15" i="3"/>
  <c r="F16" i="3"/>
  <c r="F17" i="3"/>
  <c r="F18" i="3"/>
  <c r="F19" i="3"/>
  <c r="F20" i="3"/>
  <c r="F12" i="3"/>
  <c r="C29" i="3"/>
  <c r="C30" i="3"/>
  <c r="C31" i="3"/>
  <c r="C20" i="3"/>
  <c r="C21" i="3"/>
  <c r="C22" i="3"/>
  <c r="C23" i="3"/>
  <c r="C24" i="3"/>
  <c r="C25" i="3"/>
  <c r="C26" i="3"/>
  <c r="C27" i="3"/>
  <c r="C28" i="3"/>
  <c r="C13" i="3"/>
  <c r="C14" i="3"/>
  <c r="C15" i="3"/>
  <c r="C16" i="3"/>
  <c r="C17" i="3"/>
  <c r="C18" i="3"/>
  <c r="C19" i="3"/>
  <c r="B28" i="2"/>
  <c r="C10" i="1"/>
  <c r="J9" i="2" s="1"/>
  <c r="D32" i="3"/>
  <c r="C12" i="3"/>
  <c r="D34" i="3"/>
</calcChain>
</file>

<file path=xl/sharedStrings.xml><?xml version="1.0" encoding="utf-8"?>
<sst xmlns="http://schemas.openxmlformats.org/spreadsheetml/2006/main" count="251" uniqueCount="236">
  <si>
    <r>
      <rPr>
        <b/>
        <sz val="16"/>
        <color rgb="FFFF0000"/>
        <rFont val="游ゴシック"/>
        <family val="3"/>
        <charset val="128"/>
      </rPr>
      <t>【重要：保存時のファイル名について】</t>
    </r>
    <r>
      <rPr>
        <b/>
        <sz val="16"/>
        <color theme="1"/>
        <rFont val="游ゴシック"/>
        <family val="3"/>
        <charset val="128"/>
      </rPr>
      <t xml:space="preserve">すべてのセル 入力完了後、下記の文字をコピーして、Excel保存時のファイル名として貼り付けてください。 </t>
    </r>
    <r>
      <rPr>
        <sz val="16"/>
        <color theme="1"/>
        <rFont val="游ゴシック"/>
        <family val="3"/>
        <charset val="128"/>
      </rPr>
      <t xml:space="preserve"> </t>
    </r>
    <rPh sb="25" eb="29">
      <t xml:space="preserve">ニュウリョクカンリョウ </t>
    </rPh>
    <rPh sb="29" eb="30">
      <t xml:space="preserve">ゴ </t>
    </rPh>
    <phoneticPr fontId="1"/>
  </si>
  <si>
    <t>ここをコピー⇨</t>
    <phoneticPr fontId="1"/>
  </si>
  <si>
    <t>青色のセル欄のみ入力してください。（セルは55番まであります。）印刷用シートのタブ３枚目【様式3_1P（印刷用の鑑）】４枚目【様式3_2P（印刷用の年間計画）】に自動で入力されます。
※入力後、商店街・応援隊双方にて内容の確認をし、双方ともに控えを保管いただきますようお願いいたします。双方確認後、相談員まで提出をお願いいたします。</t>
    <rPh sb="0" eb="2">
      <t xml:space="preserve">アオイロ </t>
    </rPh>
    <rPh sb="5" eb="6">
      <t xml:space="preserve">ラン </t>
    </rPh>
    <rPh sb="23" eb="24">
      <t xml:space="preserve">５６バン </t>
    </rPh>
    <rPh sb="32" eb="35">
      <t xml:space="preserve">インサツヨウ </t>
    </rPh>
    <rPh sb="43" eb="44">
      <t xml:space="preserve">メ </t>
    </rPh>
    <rPh sb="49" eb="51">
      <t xml:space="preserve">ジドウ </t>
    </rPh>
    <rPh sb="52" eb="54">
      <t xml:space="preserve">ニュウリョク </t>
    </rPh>
    <rPh sb="71" eb="74">
      <t xml:space="preserve">ショウテンガイ </t>
    </rPh>
    <rPh sb="75" eb="78">
      <t xml:space="preserve">オウエンタイ </t>
    </rPh>
    <rPh sb="83" eb="85">
      <t xml:space="preserve">ニュウリョク </t>
    </rPh>
    <rPh sb="89" eb="91">
      <t xml:space="preserve">モンダイ </t>
    </rPh>
    <rPh sb="97" eb="100">
      <t xml:space="preserve">ショウテンガイ </t>
    </rPh>
    <rPh sb="101" eb="104">
      <t xml:space="preserve">オウエンタイ </t>
    </rPh>
    <rPh sb="114" eb="116">
      <t xml:space="preserve">カンセイ </t>
    </rPh>
    <rPh sb="123" eb="126">
      <t xml:space="preserve">ソウダンイン </t>
    </rPh>
    <rPh sb="128" eb="130">
      <t xml:space="preserve">テイシュツ </t>
    </rPh>
    <rPh sb="143" eb="145">
      <t xml:space="preserve">ソウホウ </t>
    </rPh>
    <rPh sb="145" eb="148">
      <t xml:space="preserve">カクニンゴ </t>
    </rPh>
    <phoneticPr fontId="1"/>
  </si>
  <si>
    <t>セル</t>
  </si>
  <si>
    <t>項目名</t>
  </si>
  <si>
    <t>青色のセルに入力してください。</t>
    <rPh sb="0" eb="1">
      <t xml:space="preserve">アオ </t>
    </rPh>
    <rPh sb="1" eb="2">
      <t xml:space="preserve">イロ </t>
    </rPh>
    <phoneticPr fontId="1"/>
  </si>
  <si>
    <t>入力説明</t>
    <rPh sb="0" eb="4">
      <t xml:space="preserve">ニュウリョクセツメイ </t>
    </rPh>
    <phoneticPr fontId="1"/>
  </si>
  <si>
    <t>提出日</t>
  </si>
  <si>
    <t>⇦</t>
    <phoneticPr fontId="1"/>
  </si>
  <si>
    <t>西暦　2026/04/01 形式で入力してください【半角数字】</t>
    <rPh sb="0" eb="2">
      <t xml:space="preserve">セイレキ </t>
    </rPh>
    <rPh sb="14" eb="16">
      <t xml:space="preserve">ケイシキ </t>
    </rPh>
    <rPh sb="17" eb="19">
      <t xml:space="preserve">ニュウリョク </t>
    </rPh>
    <rPh sb="26" eb="28">
      <t xml:space="preserve">ハンカク </t>
    </rPh>
    <rPh sb="28" eb="30">
      <t xml:space="preserve">スウジ </t>
    </rPh>
    <phoneticPr fontId="1"/>
  </si>
  <si>
    <t>応援隊員名</t>
  </si>
  <si>
    <t>姓と名の間はスペースをあけてください。</t>
    <rPh sb="0" eb="3">
      <t xml:space="preserve">セイメイ </t>
    </rPh>
    <rPh sb="4" eb="5">
      <t xml:space="preserve">アイダ </t>
    </rPh>
    <phoneticPr fontId="1"/>
  </si>
  <si>
    <t>派遣先 団体名</t>
    <rPh sb="4" eb="7">
      <t xml:space="preserve">ダンタイメイ </t>
    </rPh>
    <phoneticPr fontId="1"/>
  </si>
  <si>
    <t xml:space="preserve">
派遣先商店街名はプルダウンリストより選択してください。
商店街名が入力されると、住所が自動で反映されます。</t>
    <rPh sb="1" eb="4">
      <t xml:space="preserve">ハケンサキ </t>
    </rPh>
    <rPh sb="4" eb="7">
      <t xml:space="preserve">ショウテンガイ </t>
    </rPh>
    <rPh sb="7" eb="8">
      <t xml:space="preserve">ダンタイメイ </t>
    </rPh>
    <rPh sb="18" eb="20">
      <t xml:space="preserve">センタク </t>
    </rPh>
    <rPh sb="28" eb="31">
      <t xml:space="preserve">ショウテンガイ </t>
    </rPh>
    <rPh sb="31" eb="32">
      <t xml:space="preserve">メイ </t>
    </rPh>
    <rPh sb="33" eb="35">
      <t xml:space="preserve">ニュウリョク </t>
    </rPh>
    <rPh sb="40" eb="42">
      <t xml:space="preserve">ジュウショ </t>
    </rPh>
    <rPh sb="46" eb="48">
      <t xml:space="preserve">ハンエイ </t>
    </rPh>
    <phoneticPr fontId="1"/>
  </si>
  <si>
    <t>派遣先 住所</t>
  </si>
  <si>
    <t>入力不要
自動反映</t>
    <rPh sb="0" eb="4">
      <t xml:space="preserve">ニュウリョクフヨウ </t>
    </rPh>
    <rPh sb="5" eb="7">
      <t xml:space="preserve">ジドウ </t>
    </rPh>
    <rPh sb="7" eb="9">
      <t xml:space="preserve">ハンエイ </t>
    </rPh>
    <phoneticPr fontId="1"/>
  </si>
  <si>
    <t>派遣先 代表者職氏名</t>
  </si>
  <si>
    <t>役職　氏名を入力してください。</t>
    <rPh sb="0" eb="2">
      <t xml:space="preserve">ヤクショク </t>
    </rPh>
    <rPh sb="3" eb="5">
      <t>🈯️</t>
    </rPh>
    <rPh sb="6" eb="8">
      <t xml:space="preserve">ニュウリョクシテクダサイ </t>
    </rPh>
    <phoneticPr fontId="1"/>
  </si>
  <si>
    <t>派遣先 担当者名</t>
  </si>
  <si>
    <t>代表者と担当者が同じ場合、「同上」と入力してください。</t>
    <rPh sb="0" eb="3">
      <t xml:space="preserve">ダイヒョウシャ </t>
    </rPh>
    <rPh sb="4" eb="7">
      <t xml:space="preserve">タントウシャ </t>
    </rPh>
    <rPh sb="8" eb="9">
      <t xml:space="preserve">オナジ </t>
    </rPh>
    <rPh sb="10" eb="12">
      <t xml:space="preserve">バアイ </t>
    </rPh>
    <rPh sb="14" eb="16">
      <t>💐</t>
    </rPh>
    <rPh sb="18" eb="20">
      <t xml:space="preserve">ニュウリョク </t>
    </rPh>
    <phoneticPr fontId="1"/>
  </si>
  <si>
    <t>担当者連絡先</t>
  </si>
  <si>
    <t>事務局よりお電話させていただく際、連絡がつく電話番号をお願いいたします。</t>
    <rPh sb="0" eb="3">
      <t xml:space="preserve">ジムキョクリョリ </t>
    </rPh>
    <rPh sb="15" eb="16">
      <t xml:space="preserve">サイ </t>
    </rPh>
    <rPh sb="17" eb="19">
      <t xml:space="preserve">レンラクガ </t>
    </rPh>
    <rPh sb="22" eb="26">
      <t xml:space="preserve">デンワバンゴウ </t>
    </rPh>
    <phoneticPr fontId="1"/>
  </si>
  <si>
    <t>開始年度</t>
  </si>
  <si>
    <t>⇦</t>
  </si>
  <si>
    <t>半角数字のみ入力してください。
令和、年、月、回などの漢字は不要です。
例）令和8年であれば、半角で　８　と入力してください。
（全角数字で入力しても自動で半角になります）</t>
    <rPh sb="0" eb="2">
      <t xml:space="preserve">ハンカク </t>
    </rPh>
    <rPh sb="2" eb="4">
      <t xml:space="preserve">スウジ </t>
    </rPh>
    <rPh sb="6" eb="8">
      <t xml:space="preserve">ニュウリョク </t>
    </rPh>
    <rPh sb="16" eb="18">
      <t xml:space="preserve">レイワ </t>
    </rPh>
    <rPh sb="19" eb="20">
      <t xml:space="preserve">ネン </t>
    </rPh>
    <rPh sb="21" eb="22">
      <t xml:space="preserve">ツキ </t>
    </rPh>
    <rPh sb="23" eb="24">
      <t xml:space="preserve">カイ </t>
    </rPh>
    <rPh sb="27" eb="29">
      <t xml:space="preserve">カンジ </t>
    </rPh>
    <rPh sb="30" eb="32">
      <t xml:space="preserve">フヨウ </t>
    </rPh>
    <rPh sb="37" eb="38">
      <t xml:space="preserve">レイ </t>
    </rPh>
    <rPh sb="39" eb="41">
      <t xml:space="preserve">レイワ </t>
    </rPh>
    <rPh sb="48" eb="50">
      <t xml:space="preserve">ハンカク </t>
    </rPh>
    <rPh sb="55" eb="57">
      <t xml:space="preserve">ニュウリョク </t>
    </rPh>
    <rPh sb="66" eb="68">
      <t xml:space="preserve">ゼンカク </t>
    </rPh>
    <rPh sb="68" eb="70">
      <t xml:space="preserve">スウジ </t>
    </rPh>
    <rPh sb="71" eb="73">
      <t xml:space="preserve">ニュウリョク </t>
    </rPh>
    <rPh sb="76" eb="78">
      <t xml:space="preserve">ジドウ </t>
    </rPh>
    <rPh sb="79" eb="81">
      <t xml:space="preserve">ハンカクニ </t>
    </rPh>
    <phoneticPr fontId="1"/>
  </si>
  <si>
    <t>開始月</t>
  </si>
  <si>
    <t>終了年度</t>
  </si>
  <si>
    <t>終了月</t>
  </si>
  <si>
    <t>予定派遣回数</t>
  </si>
  <si>
    <t>応援隊支援内容</t>
    <rPh sb="0" eb="1">
      <t xml:space="preserve">オウエンタイ </t>
    </rPh>
    <rPh sb="3" eb="7">
      <t xml:space="preserve">シエンナイヨウ </t>
    </rPh>
    <phoneticPr fontId="1"/>
  </si>
  <si>
    <t>具体的な内容を入力してください。</t>
    <rPh sb="0" eb="3">
      <t xml:space="preserve">グタイテキニ </t>
    </rPh>
    <rPh sb="4" eb="6">
      <t xml:space="preserve">ナイヨウ </t>
    </rPh>
    <rPh sb="7" eb="9">
      <t xml:space="preserve">ニュウリョクシテクダイ </t>
    </rPh>
    <phoneticPr fontId="1"/>
  </si>
  <si>
    <t>現在の問題点</t>
    <rPh sb="0" eb="2">
      <t xml:space="preserve">ゲンザイ </t>
    </rPh>
    <phoneticPr fontId="1"/>
  </si>
  <si>
    <t>支援が必要な問題点を入力してください。</t>
    <rPh sb="0" eb="2">
      <t xml:space="preserve">シエン </t>
    </rPh>
    <rPh sb="3" eb="5">
      <t xml:space="preserve">ヒツヨウナ </t>
    </rPh>
    <rPh sb="6" eb="9">
      <t xml:space="preserve">モンダイテンヲ </t>
    </rPh>
    <rPh sb="10" eb="12">
      <t xml:space="preserve">ニュウリョク </t>
    </rPh>
    <phoneticPr fontId="1"/>
  </si>
  <si>
    <t>応援隊員の支援により達成したい項目</t>
    <phoneticPr fontId="1"/>
  </si>
  <si>
    <t>応援隊が支援することによって達成させたい内容を入力してください。</t>
    <rPh sb="0" eb="3">
      <t xml:space="preserve">オウエンタイ </t>
    </rPh>
    <rPh sb="4" eb="6">
      <t xml:space="preserve">シエン </t>
    </rPh>
    <rPh sb="14" eb="16">
      <t xml:space="preserve">タッセイ </t>
    </rPh>
    <rPh sb="20" eb="22">
      <t xml:space="preserve">ナイヨウ </t>
    </rPh>
    <rPh sb="23" eb="25">
      <t xml:space="preserve">ニュウリョクシテクダサイ </t>
    </rPh>
    <phoneticPr fontId="1"/>
  </si>
  <si>
    <t>第1回目実施予定年月日</t>
    <rPh sb="0" eb="1">
      <t xml:space="preserve">ダイ </t>
    </rPh>
    <phoneticPr fontId="1"/>
  </si>
  <si>
    <t xml:space="preserve">※西暦で入力してください【半角数字】
　　例）令和8年4月1日の場合、2026/04/01 と入力してください。
※計画を予定している回数まで（12回までの場合は12回まで）で入力してください。
</t>
    <rPh sb="1" eb="3">
      <t xml:space="preserve">セイレキ </t>
    </rPh>
    <rPh sb="4" eb="6">
      <t xml:space="preserve">ニュウリョク </t>
    </rPh>
    <rPh sb="15" eb="16">
      <t xml:space="preserve">レイ </t>
    </rPh>
    <rPh sb="17" eb="19">
      <t xml:space="preserve">レイワ </t>
    </rPh>
    <rPh sb="26" eb="28">
      <t xml:space="preserve">バアイ </t>
    </rPh>
    <rPh sb="53" eb="55">
      <t xml:space="preserve">ケイカクヲヨテイ </t>
    </rPh>
    <rPh sb="56" eb="58">
      <t xml:space="preserve">カイスウ </t>
    </rPh>
    <rPh sb="77" eb="79">
      <t xml:space="preserve">ニュウリョクヲ </t>
    </rPh>
    <phoneticPr fontId="1"/>
  </si>
  <si>
    <t>第2回目実施予定年月日</t>
    <rPh sb="0" eb="1">
      <t xml:space="preserve">ダイ </t>
    </rPh>
    <phoneticPr fontId="1"/>
  </si>
  <si>
    <t>第3回目実施予定年月日</t>
    <rPh sb="0" eb="1">
      <t xml:space="preserve">ダイ </t>
    </rPh>
    <phoneticPr fontId="1"/>
  </si>
  <si>
    <t>第4回目実施予定年月日</t>
    <rPh sb="0" eb="1">
      <t xml:space="preserve">ダイ </t>
    </rPh>
    <phoneticPr fontId="1"/>
  </si>
  <si>
    <t>第5回目実施予定年月日</t>
    <rPh sb="0" eb="1">
      <t xml:space="preserve">ダイ </t>
    </rPh>
    <phoneticPr fontId="1"/>
  </si>
  <si>
    <t>第6回目実施予定年月日</t>
    <rPh sb="0" eb="1">
      <t xml:space="preserve">ダイ </t>
    </rPh>
    <phoneticPr fontId="1"/>
  </si>
  <si>
    <t>第7回目実施予定年月日</t>
    <rPh sb="0" eb="1">
      <t xml:space="preserve">ダイ </t>
    </rPh>
    <phoneticPr fontId="1"/>
  </si>
  <si>
    <t>第8回目実施予定年月日</t>
    <rPh sb="0" eb="1">
      <t xml:space="preserve">ダイ </t>
    </rPh>
    <phoneticPr fontId="1"/>
  </si>
  <si>
    <t>第9回目実施予定年月日</t>
    <rPh sb="0" eb="1">
      <t xml:space="preserve">ダイ </t>
    </rPh>
    <phoneticPr fontId="1"/>
  </si>
  <si>
    <t>第10回目実施予定年月日</t>
    <rPh sb="0" eb="1">
      <t xml:space="preserve">ダイ </t>
    </rPh>
    <phoneticPr fontId="1"/>
  </si>
  <si>
    <t>第11回目実施予定年月日</t>
    <rPh sb="0" eb="1">
      <t xml:space="preserve">ダイ </t>
    </rPh>
    <phoneticPr fontId="1"/>
  </si>
  <si>
    <t>第12回目実施予定年月日</t>
    <rPh sb="0" eb="1">
      <t xml:space="preserve">ダイ </t>
    </rPh>
    <phoneticPr fontId="1"/>
  </si>
  <si>
    <t>第13回目実施予定年月日</t>
    <rPh sb="0" eb="1">
      <t xml:space="preserve">ダイ </t>
    </rPh>
    <phoneticPr fontId="1"/>
  </si>
  <si>
    <t>第14回目実施予定年月日</t>
    <rPh sb="0" eb="1">
      <t xml:space="preserve">ダイ </t>
    </rPh>
    <phoneticPr fontId="1"/>
  </si>
  <si>
    <t>第15回目実施予定年月日</t>
    <rPh sb="0" eb="1">
      <t xml:space="preserve">ダイ </t>
    </rPh>
    <phoneticPr fontId="1"/>
  </si>
  <si>
    <t>第16回目実施予定年月日</t>
    <rPh sb="0" eb="1">
      <t xml:space="preserve">ダイ </t>
    </rPh>
    <phoneticPr fontId="1"/>
  </si>
  <si>
    <t>第17回目実施予定年月日</t>
    <rPh sb="0" eb="1">
      <t xml:space="preserve">ダイ </t>
    </rPh>
    <phoneticPr fontId="1"/>
  </si>
  <si>
    <t>第18回目実施予定年月日</t>
    <rPh sb="0" eb="1">
      <t xml:space="preserve">ダイ </t>
    </rPh>
    <phoneticPr fontId="1"/>
  </si>
  <si>
    <t>第19回目実施予定年月日</t>
    <rPh sb="0" eb="1">
      <t xml:space="preserve">ダイ </t>
    </rPh>
    <phoneticPr fontId="1"/>
  </si>
  <si>
    <t>第20回目実施予定年月日</t>
    <rPh sb="0" eb="1">
      <t xml:space="preserve">ダイ </t>
    </rPh>
    <phoneticPr fontId="1"/>
  </si>
  <si>
    <t>第1回目支援の内容</t>
    <rPh sb="0" eb="1">
      <t xml:space="preserve">ダイ </t>
    </rPh>
    <rPh sb="4" eb="6">
      <t xml:space="preserve">シエン </t>
    </rPh>
    <phoneticPr fontId="1"/>
  </si>
  <si>
    <t>※支援予定内容を実施予定年月日に入力した回数まで入力してください。
　（実施予定が12回までの予定の場合は、12回まで入力をして下さい。）
在宅での作業の場合は、（在宅）と合わせて入力して下さい。
例）経費集計表の作成作業（在宅）</t>
    <rPh sb="0" eb="1">
      <t>※</t>
    </rPh>
    <rPh sb="1" eb="3">
      <t xml:space="preserve">シエン </t>
    </rPh>
    <rPh sb="3" eb="5">
      <t xml:space="preserve">ヨテイ </t>
    </rPh>
    <rPh sb="5" eb="7">
      <t xml:space="preserve">ナイヨウ </t>
    </rPh>
    <rPh sb="8" eb="10">
      <t xml:space="preserve">ジッシ </t>
    </rPh>
    <rPh sb="10" eb="12">
      <t xml:space="preserve">ヨテイ </t>
    </rPh>
    <rPh sb="12" eb="15">
      <t xml:space="preserve">ネンガッピ </t>
    </rPh>
    <rPh sb="16" eb="18">
      <t xml:space="preserve">ニュウリョクシタ </t>
    </rPh>
    <rPh sb="20" eb="22">
      <t xml:space="preserve">カイスウ </t>
    </rPh>
    <rPh sb="24" eb="26">
      <t xml:space="preserve">ニュウリョク </t>
    </rPh>
    <rPh sb="36" eb="40">
      <t xml:space="preserve">ジッシヨテイ </t>
    </rPh>
    <rPh sb="50" eb="52">
      <t xml:space="preserve">バアイ </t>
    </rPh>
    <rPh sb="59" eb="61">
      <t xml:space="preserve">ニュウリョクヲ </t>
    </rPh>
    <rPh sb="70" eb="72">
      <t xml:space="preserve">ザイタク </t>
    </rPh>
    <rPh sb="74" eb="76">
      <t xml:space="preserve">サギョウ </t>
    </rPh>
    <rPh sb="82" eb="84">
      <t xml:space="preserve">ザイタク </t>
    </rPh>
    <rPh sb="86" eb="87">
      <t xml:space="preserve">アワセテ </t>
    </rPh>
    <rPh sb="90" eb="92">
      <t xml:space="preserve">ニュウリョク </t>
    </rPh>
    <rPh sb="99" eb="100">
      <t xml:space="preserve">レイ </t>
    </rPh>
    <rPh sb="101" eb="103">
      <t xml:space="preserve">ケイヒ </t>
    </rPh>
    <rPh sb="103" eb="106">
      <t xml:space="preserve">シュウケイヒョウ </t>
    </rPh>
    <rPh sb="107" eb="109">
      <t xml:space="preserve">サクセイ </t>
    </rPh>
    <rPh sb="109" eb="111">
      <t xml:space="preserve">サギョウ </t>
    </rPh>
    <rPh sb="112" eb="114">
      <t xml:space="preserve">ザイタク </t>
    </rPh>
    <phoneticPr fontId="1"/>
  </si>
  <si>
    <t>第2回目支援の内容</t>
    <rPh sb="0" eb="1">
      <t xml:space="preserve">ダイ </t>
    </rPh>
    <rPh sb="4" eb="6">
      <t xml:space="preserve">シエン </t>
    </rPh>
    <phoneticPr fontId="1"/>
  </si>
  <si>
    <t>第3回目支援の内容</t>
    <rPh sb="0" eb="1">
      <t xml:space="preserve">ダイ </t>
    </rPh>
    <rPh sb="4" eb="6">
      <t xml:space="preserve">シエン </t>
    </rPh>
    <phoneticPr fontId="1"/>
  </si>
  <si>
    <t>第4回目支援の内容</t>
    <rPh sb="0" eb="1">
      <t xml:space="preserve">ダイ </t>
    </rPh>
    <rPh sb="4" eb="6">
      <t xml:space="preserve">シエン </t>
    </rPh>
    <phoneticPr fontId="1"/>
  </si>
  <si>
    <t>第5回目支援の内容</t>
    <rPh sb="0" eb="1">
      <t xml:space="preserve">ダイ </t>
    </rPh>
    <rPh sb="4" eb="6">
      <t xml:space="preserve">シエン </t>
    </rPh>
    <phoneticPr fontId="1"/>
  </si>
  <si>
    <t>第6回目支援の内容</t>
    <rPh sb="0" eb="1">
      <t xml:space="preserve">ダイ </t>
    </rPh>
    <rPh sb="4" eb="6">
      <t xml:space="preserve">シエン </t>
    </rPh>
    <phoneticPr fontId="1"/>
  </si>
  <si>
    <t>第7回目支援の内容</t>
    <rPh sb="0" eb="1">
      <t xml:space="preserve">ダイ </t>
    </rPh>
    <rPh sb="4" eb="6">
      <t xml:space="preserve">シエン </t>
    </rPh>
    <phoneticPr fontId="1"/>
  </si>
  <si>
    <t>第8回目支援の内容</t>
    <rPh sb="0" eb="1">
      <t xml:space="preserve">ダイ </t>
    </rPh>
    <rPh sb="4" eb="6">
      <t xml:space="preserve">シエン </t>
    </rPh>
    <phoneticPr fontId="1"/>
  </si>
  <si>
    <t>第9回目支援の内容</t>
    <rPh sb="0" eb="1">
      <t xml:space="preserve">ダイ </t>
    </rPh>
    <rPh sb="4" eb="6">
      <t xml:space="preserve">シエン </t>
    </rPh>
    <phoneticPr fontId="1"/>
  </si>
  <si>
    <t>第10回目支援の内容</t>
    <rPh sb="0" eb="1">
      <t xml:space="preserve">ダイ </t>
    </rPh>
    <rPh sb="5" eb="7">
      <t xml:space="preserve">シエン </t>
    </rPh>
    <phoneticPr fontId="1"/>
  </si>
  <si>
    <t>第11回目支援の内容</t>
    <rPh sb="0" eb="1">
      <t xml:space="preserve">ダイ </t>
    </rPh>
    <rPh sb="5" eb="7">
      <t xml:space="preserve">シエン </t>
    </rPh>
    <phoneticPr fontId="1"/>
  </si>
  <si>
    <t>第12回目支援の内容</t>
    <rPh sb="0" eb="1">
      <t xml:space="preserve">ダイ </t>
    </rPh>
    <rPh sb="5" eb="7">
      <t xml:space="preserve">シエン </t>
    </rPh>
    <phoneticPr fontId="1"/>
  </si>
  <si>
    <t>第13回目支援の内容</t>
    <rPh sb="0" eb="1">
      <t xml:space="preserve">ダイ </t>
    </rPh>
    <rPh sb="5" eb="7">
      <t xml:space="preserve">シエン </t>
    </rPh>
    <phoneticPr fontId="1"/>
  </si>
  <si>
    <t>第14回目支援の内容</t>
    <rPh sb="0" eb="1">
      <t xml:space="preserve">ダイ </t>
    </rPh>
    <rPh sb="5" eb="7">
      <t xml:space="preserve">シエン </t>
    </rPh>
    <phoneticPr fontId="1"/>
  </si>
  <si>
    <t>第15回目支援の内容</t>
    <rPh sb="0" eb="1">
      <t xml:space="preserve">ダイ </t>
    </rPh>
    <rPh sb="5" eb="7">
      <t xml:space="preserve">シエン </t>
    </rPh>
    <phoneticPr fontId="1"/>
  </si>
  <si>
    <t>第16回目支援の内容</t>
    <rPh sb="0" eb="1">
      <t xml:space="preserve">ダイ </t>
    </rPh>
    <rPh sb="5" eb="7">
      <t xml:space="preserve">シエン </t>
    </rPh>
    <phoneticPr fontId="1"/>
  </si>
  <si>
    <t>第17回目支援の内容</t>
    <rPh sb="0" eb="1">
      <t xml:space="preserve">ダイ </t>
    </rPh>
    <rPh sb="5" eb="7">
      <t xml:space="preserve">シエン </t>
    </rPh>
    <phoneticPr fontId="1"/>
  </si>
  <si>
    <t>第18回目支援の内容</t>
    <rPh sb="0" eb="1">
      <t xml:space="preserve">ダイ </t>
    </rPh>
    <rPh sb="5" eb="7">
      <t xml:space="preserve">シエン </t>
    </rPh>
    <phoneticPr fontId="1"/>
  </si>
  <si>
    <t>第19回目支援の内容</t>
    <rPh sb="0" eb="1">
      <t xml:space="preserve">ダイ </t>
    </rPh>
    <rPh sb="5" eb="7">
      <t xml:space="preserve">シエン </t>
    </rPh>
    <phoneticPr fontId="1"/>
  </si>
  <si>
    <t>第20回目支援の内容</t>
    <rPh sb="0" eb="1">
      <t xml:space="preserve">ダイ </t>
    </rPh>
    <rPh sb="5" eb="7">
      <t xml:space="preserve">シエン </t>
    </rPh>
    <phoneticPr fontId="1"/>
  </si>
  <si>
    <t>令和</t>
    <rPh sb="0" eb="2">
      <t xml:space="preserve">レイワ </t>
    </rPh>
    <phoneticPr fontId="1"/>
  </si>
  <si>
    <t>年</t>
    <rPh sb="0" eb="1">
      <t xml:space="preserve">ネン </t>
    </rPh>
    <phoneticPr fontId="1"/>
  </si>
  <si>
    <t>月</t>
    <rPh sb="0" eb="1">
      <t xml:space="preserve">ガツ </t>
    </rPh>
    <phoneticPr fontId="1"/>
  </si>
  <si>
    <t>日</t>
    <rPh sb="0" eb="1">
      <t xml:space="preserve">ニチ </t>
    </rPh>
    <phoneticPr fontId="1"/>
  </si>
  <si>
    <t>札幌市商店街振興組合連合会　理事長　あて　</t>
  </si>
  <si>
    <t>（応 援 隊）</t>
  </si>
  <si>
    <t>（派 遣 先）</t>
  </si>
  <si>
    <t>[団体名]</t>
  </si>
  <si>
    <t>[住 所]</t>
  </si>
  <si>
    <t>[代表者氏名]</t>
  </si>
  <si>
    <t>[担当者氏名]</t>
  </si>
  <si>
    <t>[担当者連絡先]</t>
  </si>
  <si>
    <t>応援隊派遣事業　派遣申込書 兼 実施計画書</t>
    <phoneticPr fontId="1"/>
  </si>
  <si>
    <t>応援隊派遣事業について、事業の派遣申込書兼実施計画書を下記のとおり提出します。</t>
  </si>
  <si>
    <t>記</t>
  </si>
  <si>
    <t>１．実施期間</t>
  </si>
  <si>
    <t>令和</t>
  </si>
  <si>
    <t xml:space="preserve"> 年</t>
    <rPh sb="1" eb="2">
      <t xml:space="preserve">ネン </t>
    </rPh>
    <phoneticPr fontId="1"/>
  </si>
  <si>
    <t>〜</t>
    <phoneticPr fontId="1"/>
  </si>
  <si>
    <t>２．派遣回数</t>
  </si>
  <si>
    <t>※　ただし、20回まで。
派遣回数、支援内容に変更がある場合は、計画変更申請書（様式第５号）もしくは計画中止申請書（様式第６号）を提出してください。</t>
    <rPh sb="18" eb="20">
      <t xml:space="preserve">シエン </t>
    </rPh>
    <rPh sb="20" eb="22">
      <t xml:space="preserve">ナイヨウ </t>
    </rPh>
    <phoneticPr fontId="1"/>
  </si>
  <si>
    <t>全　</t>
  </si>
  <si>
    <t>回</t>
  </si>
  <si>
    <t>３．応援隊員の支援内容</t>
  </si>
  <si>
    <t>（市商連記入欄）</t>
  </si>
  <si>
    <t>実施計画の内容が適切であることを認めます。</t>
  </si>
  <si>
    <t>受理日</t>
  </si>
  <si>
    <t>札幌市商店街振興組合連合会　</t>
  </si>
  <si>
    <t>専務理事 　</t>
  </si>
  <si>
    <t>４．支援による達成目標</t>
  </si>
  <si>
    <t>応援隊員の支援により達成したい目標を記入してください。</t>
  </si>
  <si>
    <t>（１）現在の問題点</t>
  </si>
  <si>
    <t>（２）応援隊員の支援により達成したい項目</t>
  </si>
  <si>
    <t>５．支援の実施計画</t>
  </si>
  <si>
    <t>実施予定年月日</t>
    <rPh sb="0" eb="2">
      <t xml:space="preserve">ジッシ </t>
    </rPh>
    <rPh sb="2" eb="4">
      <t xml:space="preserve">ヨテイ </t>
    </rPh>
    <rPh sb="4" eb="7">
      <t xml:space="preserve">ネンガッピ </t>
    </rPh>
    <phoneticPr fontId="1"/>
  </si>
  <si>
    <t>支援内容</t>
    <rPh sb="0" eb="2">
      <t xml:space="preserve">シエン </t>
    </rPh>
    <rPh sb="2" eb="4">
      <t xml:space="preserve">ナイヨウ </t>
    </rPh>
    <phoneticPr fontId="1"/>
  </si>
  <si>
    <t>全</t>
    <rPh sb="0" eb="1">
      <t xml:space="preserve">ゼン </t>
    </rPh>
    <phoneticPr fontId="1"/>
  </si>
  <si>
    <t>回</t>
    <rPh sb="0" eb="1">
      <t xml:space="preserve">カイ </t>
    </rPh>
    <phoneticPr fontId="1"/>
  </si>
  <si>
    <t>商店街名</t>
  </si>
  <si>
    <t>住所</t>
  </si>
  <si>
    <t>一番街商店街振興組合</t>
  </si>
  <si>
    <t>札幌市中央区南１条西２丁目５　　南１条Ｋビル５階</t>
  </si>
  <si>
    <t>行啓通商店街振興組合</t>
  </si>
  <si>
    <t>札幌市中央区南１４条西８丁目２－１０</t>
  </si>
  <si>
    <t>札幌駅前通振興会</t>
  </si>
  <si>
    <t>札幌市中央区北３条西３丁目１　札幌駅前藤井ビル８階</t>
  </si>
  <si>
    <t>札幌三番街商店街振興組合</t>
  </si>
  <si>
    <t>札幌市中央区南2条西2丁目8NC北専ブロックビル3階</t>
  </si>
  <si>
    <t>札幌狸小路商店街振興組合</t>
  </si>
  <si>
    <t>札幌市中央区南２条西２丁目１３番地　　札専会館６階</t>
  </si>
  <si>
    <t>札幌地下街商店会</t>
  </si>
  <si>
    <t>札幌市中央区南２条東１丁目１－１４　住友生命札幌中央ビル２階</t>
  </si>
  <si>
    <t>札幌四番街商店街振興組合</t>
  </si>
  <si>
    <t>札幌市中央区南３条西３丁目１０番地　　三信ビル９階</t>
  </si>
  <si>
    <t>薄野本通会</t>
  </si>
  <si>
    <t>札幌市中央区南７条西３丁目７－１２　さいとうビル８階</t>
  </si>
  <si>
    <t>二番街商店街振興組合</t>
  </si>
  <si>
    <t>札幌市中央区南１条西２丁目５番地　　南１条Ｋビル８階</t>
  </si>
  <si>
    <t>円山商店街振興会</t>
  </si>
  <si>
    <t>札幌市中央区北１条西２４丁目３－２　星の国ビル２階　星の国商事㈱内</t>
  </si>
  <si>
    <t>札幌市場外市場商店街振興組合</t>
  </si>
  <si>
    <t>札幌市中央区北１１条西２１丁目１－７　ウエストコート２１　２１４号</t>
  </si>
  <si>
    <t>麻生商店街振興組合</t>
  </si>
  <si>
    <t>札幌市北区麻生町６丁目１４－６　高橋ビル３階</t>
  </si>
  <si>
    <t>北２４条商店街振興組合</t>
  </si>
  <si>
    <t>札幌市北区北２３条西４丁目２－１７　森谷ビル２階</t>
  </si>
  <si>
    <t>篠路中央商店街振興組合</t>
  </si>
  <si>
    <t>札幌市北区篠路７条７丁目１番３７号</t>
  </si>
  <si>
    <t>太平八丁目通商店街振興組合</t>
  </si>
  <si>
    <t>札幌市北区太平１１条４丁目１０－１０　藤巻燃料店内</t>
  </si>
  <si>
    <t>石山商店街振興組合</t>
  </si>
  <si>
    <t>札幌市南区石山１条３丁目１番３０号</t>
  </si>
  <si>
    <t>藻南商店街振興組合</t>
  </si>
  <si>
    <t>札幌市南区川沿８条２丁目１－１１　(有)北海道新聞岸販売所内</t>
  </si>
  <si>
    <t>環状通東商工振興会</t>
  </si>
  <si>
    <t>札幌市東区北１３条東１５丁目３　札幌北１３条東郵便局</t>
  </si>
  <si>
    <t>栄町中央商店街振興組合</t>
  </si>
  <si>
    <t>札苗商店街振興組合</t>
  </si>
  <si>
    <t>札幌市東区東苗穂７条２丁目２番２５号</t>
  </si>
  <si>
    <t>琴似商店街振興組合</t>
  </si>
  <si>
    <t>札幌市西区琴似１条１丁目２番１７号</t>
  </si>
  <si>
    <t>発寒北商店街振興組合</t>
  </si>
  <si>
    <t>札幌市西区発寒12条3丁目4-13</t>
  </si>
  <si>
    <t>発寒商店街振興組合</t>
  </si>
  <si>
    <t>札幌市西区発寒５条４丁目２－４７</t>
  </si>
  <si>
    <t>北都商店街振興組合</t>
  </si>
  <si>
    <t>札幌市白石区北郷２条１１丁目４－８　有限会社　敬友内</t>
  </si>
  <si>
    <t>月寒中央商店街振興組合</t>
  </si>
  <si>
    <t>札幌市豊平区月寒中央通６丁目３－３５　　アーバンハイツ月寒２０４</t>
  </si>
  <si>
    <t>豊平商店街振興会</t>
  </si>
  <si>
    <t>札幌市豊平区豊平3条4丁目2－25　福島ビル2F</t>
  </si>
  <si>
    <t>南平岸商店街振興組合</t>
  </si>
  <si>
    <t>札幌市豊平区平岸3条13丁目1－36</t>
  </si>
  <si>
    <t>平岸中央商店街振興組合</t>
  </si>
  <si>
    <t>札幌市豊平区平岸3条2丁目2-1</t>
  </si>
  <si>
    <t>美園商店街振興組合</t>
  </si>
  <si>
    <t>札幌市豊平区美園4条4丁目1-6　(有)かどや　内</t>
  </si>
  <si>
    <t>清田地区商工振興会</t>
  </si>
  <si>
    <t>札幌市清田区真栄４条２丁目１－４８　札幌東急ストア新栄店２階</t>
  </si>
  <si>
    <t>手稲本町商店街振興組合</t>
  </si>
  <si>
    <t>札幌市手稲区手稲本町１条３丁目２－１８</t>
  </si>
  <si>
    <t>星置駅前商店街振興組合</t>
  </si>
  <si>
    <t>札幌市西区西野3条7丁目1-42　札幌西野中郵便局</t>
  </si>
  <si>
    <t>前田中央商店街振興組合</t>
  </si>
  <si>
    <t>札幌市手稲区前田２条１１丁目８－１８　リラコート１階</t>
  </si>
  <si>
    <t>菊水銀座商店会</t>
  </si>
  <si>
    <t>札幌市白石区菊水３条１丁目７－１０</t>
  </si>
  <si>
    <t>屯田中央商工振興会</t>
  </si>
  <si>
    <t>札幌市北区屯田４条2丁目７－３８</t>
  </si>
  <si>
    <t>真駒内商店街振興会</t>
    <phoneticPr fontId="1"/>
  </si>
  <si>
    <t>札幌市南区真駒内上町３丁目２－１１</t>
  </si>
  <si>
    <t>西岡商工振興会</t>
  </si>
  <si>
    <t>札幌市豊平区西岡３条９丁目３－５　西岡観光第２ビル３F</t>
  </si>
  <si>
    <t>西のコンサ通り商店会</t>
  </si>
  <si>
    <t>札幌市西区西野２条２丁目５番７号　三王建設興産㈱内</t>
  </si>
  <si>
    <t>裏参道商店振興会</t>
  </si>
  <si>
    <t> 札幌市中央区南２条西２０丁目２－２０</t>
  </si>
  <si>
    <t>五番街振興会</t>
  </si>
  <si>
    <t>札幌二条魚町商業協同組合</t>
  </si>
  <si>
    <t>札幌市中央区南２条東１丁目１</t>
  </si>
  <si>
    <t>新二条市場協同組合</t>
  </si>
  <si>
    <t>札幌市中央区南３条東１丁目８番地</t>
  </si>
  <si>
    <t>六三商工会</t>
  </si>
  <si>
    <t>狸小路八丁目商店会</t>
  </si>
  <si>
    <t>札幌市中央区南３条西８丁目 発行ビル １F</t>
  </si>
  <si>
    <t>あいの里商工振興会</t>
  </si>
  <si>
    <t>札幌市北区あいの里２条６丁目１－４</t>
  </si>
  <si>
    <t>新琴似中央商店会</t>
  </si>
  <si>
    <t>札幌市北区新琴似８条９丁目２－１　マルシンビル３階　新琴似四番通事務所内</t>
  </si>
  <si>
    <t>新琴似西商工振興会</t>
  </si>
  <si>
    <t>新琴似六番通中央商工振興会</t>
  </si>
  <si>
    <t>札幌市北北区新琴似１１条１０丁目５－９ 珊慶興産(株) </t>
  </si>
  <si>
    <t>屯田中心街商工会</t>
  </si>
  <si>
    <t>札幌市北区屯田6条7丁目1-1</t>
  </si>
  <si>
    <t>伏古商店街振興会</t>
  </si>
  <si>
    <t>北栄商工振興会</t>
  </si>
  <si>
    <t>元町商工振興会</t>
  </si>
  <si>
    <t>本郷商店街振興組合</t>
  </si>
  <si>
    <t>札幌市白石区本郷通8丁目北8-24</t>
  </si>
  <si>
    <t>北郷東商工会</t>
  </si>
  <si>
    <t>白石商工振興会</t>
  </si>
  <si>
    <t>南郷１３丁目商工会</t>
  </si>
  <si>
    <t>札幌市白石区南郷通１４丁目北１－４ </t>
  </si>
  <si>
    <t>上野幌商工振興会</t>
  </si>
  <si>
    <t>札幌市厚別区上野幌3条3丁目16-14　(株）大栗販売所様方</t>
  </si>
  <si>
    <t>新さっぽろ副都心商店会</t>
  </si>
  <si>
    <t>札幌市厚別区厚別中央２条５丁目７−２</t>
  </si>
  <si>
    <t>清田団地商店商店商工振興会</t>
  </si>
  <si>
    <t>札幌市清田区清田６条２丁目１０−１　清田中央まちづくりセンター</t>
  </si>
  <si>
    <t>澄川商工会</t>
  </si>
  <si>
    <t>札幌市南区澄川６条４丁目１－４４ (有)ティーイーサポート内</t>
  </si>
  <si>
    <t>藤野中央商工振興会</t>
  </si>
  <si>
    <t>札幌市南区藤野２条８丁目２０－３　北門信用金庫ふじの支店</t>
  </si>
  <si>
    <t>琴似十字街商店組合</t>
  </si>
  <si>
    <t>左股商店街振興会</t>
  </si>
  <si>
    <t>八軒商店会</t>
  </si>
  <si>
    <t>山の手商工振興会</t>
  </si>
  <si>
    <t>札幌市西区山の手3条5丁目3-2 山の手整骨院内</t>
  </si>
  <si>
    <t>札幌市東区北４２条東８丁目１－１　宮川ビル１Ｆ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</si>
</sst>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5">
    <font>
      <sz val="12"/>
      <color theme="1"/>
      <name val="游ゴシック"/>
      <family val="2"/>
      <charset val="128"/>
      <scheme val="minor"/>
    </font>
    <font>
      <sz val="6"/>
      <name val="游ゴシック"/>
      <family val="2"/>
      <charset val="128"/>
      <scheme val="minor"/>
    </font>
    <font>
      <b/>
      <sz val="14"/>
      <color rgb="FF1F1F1F"/>
      <name val="ＭＳ Ｐ明朝"/>
      <family val="1"/>
      <charset val="128"/>
    </font>
    <font>
      <sz val="48"/>
      <color rgb="FF1F1F1F"/>
      <name val="ＭＳ Ｐ明朝"/>
      <family val="1"/>
      <charset val="128"/>
    </font>
    <font>
      <sz val="11"/>
      <color theme="1"/>
      <name val="Calibri"/>
      <family val="2"/>
    </font>
    <font>
      <sz val="11"/>
      <color theme="1"/>
      <name val="Arial"/>
      <family val="2"/>
    </font>
    <font>
      <sz val="14"/>
      <color theme="1"/>
      <name val="Arial"/>
      <family val="2"/>
    </font>
    <font>
      <sz val="11"/>
      <color theme="1"/>
      <name val="MS Gothic"/>
      <family val="2"/>
      <charset val="128"/>
    </font>
    <font>
      <sz val="48"/>
      <color theme="1"/>
      <name val="ＭＳ Ｐ明朝"/>
      <family val="1"/>
      <charset val="128"/>
    </font>
    <font>
      <b/>
      <sz val="16"/>
      <color rgb="FF1F1F1F"/>
      <name val="ＭＳ Ｐ明朝"/>
      <family val="1"/>
      <charset val="128"/>
    </font>
    <font>
      <b/>
      <sz val="16"/>
      <color theme="1"/>
      <name val="ＭＳ Ｐ明朝"/>
      <family val="1"/>
      <charset val="128"/>
    </font>
    <font>
      <sz val="11"/>
      <color theme="1"/>
      <name val="MS Mincho"/>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0"/>
      <color theme="1"/>
      <name val="ＭＳ Ｐ明朝"/>
      <family val="1"/>
      <charset val="128"/>
    </font>
    <font>
      <b/>
      <sz val="14"/>
      <color theme="1"/>
      <name val="ＭＳ Ｐ明朝"/>
      <family val="1"/>
      <charset val="128"/>
    </font>
    <font>
      <b/>
      <sz val="12"/>
      <color theme="1"/>
      <name val="游ゴシック"/>
      <family val="3"/>
      <charset val="128"/>
      <scheme val="minor"/>
    </font>
    <font>
      <b/>
      <sz val="14"/>
      <color theme="9" tint="-0.249977111117893"/>
      <name val="ＭＳ Ｐ明朝"/>
      <family val="1"/>
      <charset val="128"/>
    </font>
    <font>
      <sz val="12"/>
      <color theme="9" tint="-0.249977111117893"/>
      <name val="游ゴシック"/>
      <family val="2"/>
      <charset val="128"/>
      <scheme val="minor"/>
    </font>
    <font>
      <b/>
      <sz val="16"/>
      <color rgb="FFFF0000"/>
      <name val="游ゴシック"/>
      <family val="3"/>
      <charset val="128"/>
    </font>
    <font>
      <b/>
      <sz val="16"/>
      <color theme="1"/>
      <name val="游ゴシック"/>
      <family val="3"/>
      <charset val="128"/>
      <scheme val="minor"/>
    </font>
    <font>
      <b/>
      <sz val="20"/>
      <color rgb="FFFF0000"/>
      <name val="游ゴシック"/>
      <family val="3"/>
      <charset val="128"/>
      <scheme val="minor"/>
    </font>
    <font>
      <b/>
      <sz val="16"/>
      <color theme="1"/>
      <name val="游ゴシック"/>
      <family val="3"/>
      <charset val="128"/>
    </font>
    <font>
      <sz val="16"/>
      <color theme="1"/>
      <name val="游ゴシック"/>
      <family val="3"/>
      <charset val="128"/>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FF0000"/>
      </top>
      <bottom/>
      <diagonal/>
    </border>
    <border>
      <left/>
      <right/>
      <top style="medium">
        <color indexed="64"/>
      </top>
      <bottom style="thin">
        <color rgb="FFFF0000"/>
      </bottom>
      <diagonal/>
    </border>
    <border>
      <left style="thin">
        <color rgb="FFFF0000"/>
      </left>
      <right/>
      <top/>
      <bottom/>
      <diagonal/>
    </border>
    <border>
      <left style="thin">
        <color indexed="64"/>
      </left>
      <right style="thin">
        <color indexed="64"/>
      </right>
      <top style="thin">
        <color theme="1"/>
      </top>
      <bottom style="thin">
        <color indexed="64"/>
      </bottom>
      <diagonal/>
    </border>
  </borders>
  <cellStyleXfs count="1">
    <xf numFmtId="0" fontId="0" fillId="0" borderId="0">
      <alignment vertical="center"/>
    </xf>
  </cellStyleXfs>
  <cellXfs count="9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13" fillId="0" borderId="0" xfId="0" applyFont="1">
      <alignment vertical="center"/>
    </xf>
    <xf numFmtId="0" fontId="0" fillId="3" borderId="0" xfId="0" applyFill="1">
      <alignment vertical="center"/>
    </xf>
    <xf numFmtId="177" fontId="12" fillId="3" borderId="0" xfId="0" applyNumberFormat="1" applyFont="1" applyFill="1">
      <alignment vertical="center"/>
    </xf>
    <xf numFmtId="177" fontId="12" fillId="3" borderId="0" xfId="0" applyNumberFormat="1" applyFont="1" applyFill="1" applyAlignment="1">
      <alignment horizontal="right" vertical="center"/>
    </xf>
    <xf numFmtId="0" fontId="4" fillId="3" borderId="0" xfId="0" applyFont="1" applyFill="1">
      <alignment vertical="center"/>
    </xf>
    <xf numFmtId="0" fontId="12" fillId="3" borderId="0" xfId="0" applyFont="1" applyFill="1" applyAlignment="1">
      <alignment horizontal="right" vertical="center"/>
    </xf>
    <xf numFmtId="0" fontId="12" fillId="3" borderId="0" xfId="0" applyFont="1" applyFill="1" applyAlignment="1">
      <alignment horizontal="center" vertical="center"/>
    </xf>
    <xf numFmtId="0" fontId="15" fillId="3" borderId="6" xfId="0" applyFont="1" applyFill="1" applyBorder="1">
      <alignment vertical="center"/>
    </xf>
    <xf numFmtId="0" fontId="12" fillId="3" borderId="7" xfId="0" applyFont="1" applyFill="1" applyBorder="1">
      <alignment vertical="center"/>
    </xf>
    <xf numFmtId="0" fontId="12" fillId="3" borderId="9" xfId="0" applyFont="1" applyFill="1" applyBorder="1">
      <alignment vertical="center"/>
    </xf>
    <xf numFmtId="0" fontId="13" fillId="3" borderId="11" xfId="0" applyFont="1" applyFill="1" applyBorder="1">
      <alignment vertical="center"/>
    </xf>
    <xf numFmtId="0" fontId="13" fillId="3" borderId="12" xfId="0" applyFont="1" applyFill="1" applyBorder="1">
      <alignment vertical="center"/>
    </xf>
    <xf numFmtId="0" fontId="12" fillId="3" borderId="0" xfId="0" applyFont="1" applyFill="1" applyAlignment="1">
      <alignment vertical="center" wrapText="1"/>
    </xf>
    <xf numFmtId="0" fontId="13" fillId="3" borderId="0" xfId="0" applyFont="1" applyFill="1" applyAlignment="1">
      <alignment horizontal="left" vertical="center"/>
    </xf>
    <xf numFmtId="0" fontId="15" fillId="3" borderId="7" xfId="0" applyFont="1" applyFill="1" applyBorder="1">
      <alignment vertical="center"/>
    </xf>
    <xf numFmtId="0" fontId="12" fillId="3" borderId="8" xfId="0" applyFont="1" applyFill="1" applyBorder="1">
      <alignment vertical="center"/>
    </xf>
    <xf numFmtId="0" fontId="12" fillId="3" borderId="10" xfId="0" applyFont="1" applyFill="1" applyBorder="1">
      <alignment vertical="center"/>
    </xf>
    <xf numFmtId="0" fontId="13" fillId="3" borderId="13" xfId="0" applyFont="1" applyFill="1" applyBorder="1">
      <alignment vertical="center"/>
    </xf>
    <xf numFmtId="0" fontId="13" fillId="3" borderId="4" xfId="0" applyFont="1" applyFill="1" applyBorder="1" applyAlignment="1">
      <alignment horizontal="center" vertical="center"/>
    </xf>
    <xf numFmtId="0" fontId="12" fillId="3" borderId="1" xfId="0" applyFont="1" applyFill="1" applyBorder="1" applyAlignment="1">
      <alignment horizontal="left" vertical="center" indent="1"/>
    </xf>
    <xf numFmtId="0" fontId="9" fillId="0" borderId="2" xfId="0"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lignment vertical="center"/>
    </xf>
    <xf numFmtId="14" fontId="3" fillId="0" borderId="2" xfId="0" applyNumberFormat="1" applyFont="1" applyBorder="1" applyAlignment="1">
      <alignment horizontal="center" vertical="center"/>
    </xf>
    <xf numFmtId="14" fontId="9" fillId="3" borderId="2" xfId="0" applyNumberFormat="1" applyFont="1" applyFill="1" applyBorder="1">
      <alignment vertical="center"/>
    </xf>
    <xf numFmtId="0" fontId="9" fillId="3" borderId="2" xfId="0" applyFont="1" applyFill="1" applyBorder="1">
      <alignment vertical="center"/>
    </xf>
    <xf numFmtId="0" fontId="9" fillId="0" borderId="2" xfId="0" applyFont="1" applyBorder="1" applyAlignment="1">
      <alignment vertical="center" wrapText="1"/>
    </xf>
    <xf numFmtId="176" fontId="9" fillId="3" borderId="2" xfId="0" applyNumberFormat="1" applyFont="1" applyFill="1" applyBorder="1">
      <alignment vertical="center"/>
    </xf>
    <xf numFmtId="0" fontId="0" fillId="3" borderId="2" xfId="0" applyFill="1" applyBorder="1">
      <alignment vertical="center"/>
    </xf>
    <xf numFmtId="14" fontId="3" fillId="0" borderId="14" xfId="0" applyNumberFormat="1" applyFont="1" applyBorder="1" applyAlignment="1">
      <alignment horizontal="center" vertical="center"/>
    </xf>
    <xf numFmtId="0" fontId="2" fillId="0" borderId="15" xfId="0" applyFont="1" applyBorder="1" applyAlignment="1">
      <alignment horizontal="center" vertical="center" wrapText="1"/>
    </xf>
    <xf numFmtId="0" fontId="10" fillId="0" borderId="2" xfId="0" applyFont="1" applyBorder="1">
      <alignment vertical="center"/>
    </xf>
    <xf numFmtId="0" fontId="10" fillId="0" borderId="0" xfId="0" applyFont="1">
      <alignment vertical="center"/>
    </xf>
    <xf numFmtId="0" fontId="19" fillId="3" borderId="2" xfId="0" applyFont="1" applyFill="1" applyBorder="1">
      <alignment vertical="center"/>
    </xf>
    <xf numFmtId="0" fontId="2" fillId="0" borderId="2" xfId="0" applyFont="1" applyBorder="1" applyAlignment="1">
      <alignment vertical="center" wrapText="1"/>
    </xf>
    <xf numFmtId="14" fontId="9" fillId="2" borderId="2" xfId="0" applyNumberFormat="1" applyFont="1" applyFill="1" applyBorder="1" applyProtection="1">
      <alignment vertical="center"/>
      <protection locked="0"/>
    </xf>
    <xf numFmtId="0" fontId="9" fillId="2" borderId="2" xfId="0" applyFont="1" applyFill="1" applyBorder="1" applyProtection="1">
      <alignment vertical="center"/>
      <protection locked="0"/>
    </xf>
    <xf numFmtId="0" fontId="9" fillId="2" borderId="3" xfId="0" applyFont="1" applyFill="1" applyBorder="1" applyProtection="1">
      <alignment vertical="center"/>
      <protection locked="0"/>
    </xf>
    <xf numFmtId="176" fontId="9" fillId="2" borderId="2" xfId="0" applyNumberFormat="1" applyFont="1" applyFill="1" applyBorder="1" applyProtection="1">
      <alignment vertical="center"/>
      <protection locked="0"/>
    </xf>
    <xf numFmtId="176" fontId="9" fillId="2" borderId="2" xfId="0" applyNumberFormat="1" applyFont="1" applyFill="1" applyBorder="1" applyAlignment="1" applyProtection="1">
      <alignment vertical="center" wrapText="1"/>
      <protection locked="0"/>
    </xf>
    <xf numFmtId="0" fontId="13" fillId="3" borderId="2" xfId="0" applyFont="1" applyFill="1" applyBorder="1" applyAlignment="1">
      <alignment horizontal="center" vertical="center" shrinkToFit="1"/>
    </xf>
    <xf numFmtId="0" fontId="13" fillId="3" borderId="3" xfId="0" applyFont="1" applyFill="1" applyBorder="1" applyAlignment="1">
      <alignment horizontal="right" vertical="center"/>
    </xf>
    <xf numFmtId="0" fontId="13" fillId="3" borderId="5" xfId="0" applyFont="1" applyFill="1" applyBorder="1" applyAlignment="1">
      <alignment horizontal="left" vertical="center"/>
    </xf>
    <xf numFmtId="177" fontId="13" fillId="3" borderId="2" xfId="0" applyNumberFormat="1" applyFont="1" applyFill="1" applyBorder="1" applyAlignment="1">
      <alignment horizontal="right" vertical="center" indent="1"/>
    </xf>
    <xf numFmtId="0" fontId="0" fillId="0" borderId="7" xfId="0" applyBorder="1">
      <alignment vertical="center"/>
    </xf>
    <xf numFmtId="0" fontId="0" fillId="0" borderId="17" xfId="0" applyBorder="1">
      <alignment vertical="center"/>
    </xf>
    <xf numFmtId="0" fontId="22" fillId="0" borderId="16" xfId="0" applyFont="1" applyBorder="1" applyAlignment="1">
      <alignment horizontal="right" vertical="center" wrapText="1"/>
    </xf>
    <xf numFmtId="0" fontId="23" fillId="0" borderId="6" xfId="0" applyFont="1" applyBorder="1">
      <alignment vertical="center"/>
    </xf>
    <xf numFmtId="0" fontId="17" fillId="0" borderId="16" xfId="0" applyFont="1" applyBorder="1" applyAlignment="1">
      <alignment vertical="center" wrapText="1"/>
    </xf>
    <xf numFmtId="0" fontId="0" fillId="0" borderId="18" xfId="0" applyBorder="1">
      <alignment vertical="center"/>
    </xf>
    <xf numFmtId="0" fontId="18" fillId="0" borderId="14" xfId="0" applyFont="1" applyBorder="1" applyAlignment="1">
      <alignment vertical="center" wrapText="1"/>
    </xf>
    <xf numFmtId="0" fontId="18" fillId="0" borderId="19" xfId="0" applyFont="1" applyBorder="1" applyAlignment="1">
      <alignment vertical="center" wrapText="1"/>
    </xf>
    <xf numFmtId="14" fontId="9" fillId="2" borderId="2" xfId="0" applyNumberFormat="1" applyFont="1" applyFill="1" applyBorder="1" applyAlignment="1" applyProtection="1">
      <alignment vertical="center" wrapText="1"/>
      <protection locked="0"/>
    </xf>
    <xf numFmtId="0" fontId="12" fillId="3" borderId="0" xfId="0" applyFont="1" applyFill="1">
      <alignment vertical="center"/>
    </xf>
    <xf numFmtId="0" fontId="13" fillId="3" borderId="0" xfId="0" applyFont="1" applyFill="1">
      <alignment vertical="center"/>
    </xf>
    <xf numFmtId="0" fontId="8" fillId="0" borderId="2" xfId="0" applyFont="1" applyBorder="1" applyAlignment="1">
      <alignment horizontal="center" vertical="center" wrapText="1"/>
    </xf>
    <xf numFmtId="0" fontId="18" fillId="0" borderId="2" xfId="0" applyFont="1" applyBorder="1" applyAlignment="1">
      <alignment vertical="center" wrapText="1"/>
    </xf>
    <xf numFmtId="0" fontId="12" fillId="3" borderId="0" xfId="0" applyFont="1" applyFill="1" applyAlignment="1">
      <alignment horizontal="left" vertical="center"/>
    </xf>
    <xf numFmtId="0" fontId="13" fillId="3" borderId="0" xfId="0" applyFont="1" applyFill="1" applyAlignment="1">
      <alignment horizontal="right" vertical="center"/>
    </xf>
    <xf numFmtId="0" fontId="8" fillId="0" borderId="2" xfId="0" applyFont="1" applyBorder="1" applyAlignment="1">
      <alignment horizontal="center" vertical="center" wrapText="1"/>
    </xf>
    <xf numFmtId="0" fontId="0" fillId="0" borderId="2" xfId="0" applyBorder="1">
      <alignment vertical="center"/>
    </xf>
    <xf numFmtId="0" fontId="18" fillId="0" borderId="2" xfId="0" applyFont="1" applyBorder="1" applyAlignment="1">
      <alignment vertical="center" wrapText="1"/>
    </xf>
    <xf numFmtId="0" fontId="19" fillId="0" borderId="2" xfId="0" applyFont="1" applyBorder="1">
      <alignment vertical="center"/>
    </xf>
    <xf numFmtId="0" fontId="16" fillId="4" borderId="1" xfId="0" applyFont="1" applyFill="1" applyBorder="1" applyAlignment="1">
      <alignment horizontal="left" vertical="center" wrapText="1" indent="1"/>
    </xf>
    <xf numFmtId="0" fontId="16" fillId="4" borderId="1" xfId="0" applyFont="1" applyFill="1" applyBorder="1" applyAlignment="1">
      <alignment horizontal="left" vertical="center" indent="1"/>
    </xf>
    <xf numFmtId="0" fontId="21" fillId="0" borderId="16" xfId="0" applyFont="1" applyBorder="1" applyAlignment="1" applyProtection="1">
      <alignment horizontal="left" vertical="center" indent="1"/>
      <protection locked="0"/>
    </xf>
    <xf numFmtId="0" fontId="18" fillId="0" borderId="5" xfId="0" applyFont="1" applyBorder="1" applyAlignment="1">
      <alignment vertical="top" wrapText="1"/>
    </xf>
    <xf numFmtId="0" fontId="18" fillId="0" borderId="2" xfId="0" applyFont="1" applyBorder="1" applyAlignment="1">
      <alignment vertical="top" wrapText="1"/>
    </xf>
    <xf numFmtId="0" fontId="12" fillId="3" borderId="0" xfId="0" applyFont="1" applyFill="1" applyAlignment="1">
      <alignment horizontal="left" vertical="center" indent="1"/>
    </xf>
    <xf numFmtId="0" fontId="12" fillId="3" borderId="0" xfId="0" applyFont="1" applyFill="1" applyAlignment="1">
      <alignment horizontal="left" vertical="center"/>
    </xf>
    <xf numFmtId="0" fontId="13" fillId="3" borderId="0" xfId="0" applyFont="1" applyFill="1" applyAlignment="1">
      <alignment horizontal="right" vertical="center"/>
    </xf>
    <xf numFmtId="0" fontId="12" fillId="3" borderId="0" xfId="0" applyFont="1" applyFill="1" applyAlignment="1">
      <alignment horizontal="right" vertical="center" indent="1"/>
    </xf>
    <xf numFmtId="0" fontId="12" fillId="3" borderId="0" xfId="0" applyFont="1" applyFill="1" applyAlignment="1">
      <alignment horizontal="right" vertical="center" indent="1" shrinkToFit="1"/>
    </xf>
    <xf numFmtId="0" fontId="15" fillId="3" borderId="0" xfId="0" applyFont="1" applyFill="1" applyAlignment="1">
      <alignment horizontal="left" vertical="center" indent="1"/>
    </xf>
    <xf numFmtId="0" fontId="12" fillId="3" borderId="0" xfId="0" applyFont="1" applyFill="1" applyAlignment="1">
      <alignment horizontal="left" vertical="center" indent="21"/>
    </xf>
    <xf numFmtId="0" fontId="12" fillId="3" borderId="3" xfId="0" applyFont="1" applyFill="1" applyBorder="1" applyAlignment="1">
      <alignment horizontal="left" vertical="center" wrapText="1" indent="1" shrinkToFit="1"/>
    </xf>
    <xf numFmtId="0" fontId="12" fillId="3" borderId="4" xfId="0" applyFont="1" applyFill="1" applyBorder="1" applyAlignment="1">
      <alignment horizontal="left" vertical="center" wrapText="1" indent="1" shrinkToFit="1"/>
    </xf>
    <xf numFmtId="0" fontId="12" fillId="3" borderId="5" xfId="0" applyFont="1" applyFill="1" applyBorder="1" applyAlignment="1">
      <alignment horizontal="left" vertical="center" wrapText="1" indent="1" shrinkToFit="1"/>
    </xf>
    <xf numFmtId="0" fontId="14" fillId="3" borderId="0" xfId="0" applyFont="1" applyFill="1" applyAlignment="1">
      <alignment horizontal="center" vertical="center"/>
    </xf>
    <xf numFmtId="0" fontId="15" fillId="3" borderId="0" xfId="0" applyFont="1" applyFill="1" applyAlignment="1">
      <alignment horizontal="left" vertical="center" wrapText="1" indent="1"/>
    </xf>
    <xf numFmtId="0" fontId="12" fillId="3" borderId="0" xfId="0" applyFont="1" applyFill="1">
      <alignment vertical="center"/>
    </xf>
    <xf numFmtId="0" fontId="13" fillId="3" borderId="0" xfId="0" applyFont="1" applyFill="1">
      <alignment vertical="center"/>
    </xf>
    <xf numFmtId="0" fontId="12" fillId="3" borderId="0" xfId="0" applyFont="1" applyFill="1" applyAlignment="1">
      <alignment horizontal="left" vertical="center" wrapText="1" indent="1"/>
    </xf>
    <xf numFmtId="0" fontId="13" fillId="3" borderId="2" xfId="0" applyFont="1" applyFill="1" applyBorder="1" applyAlignment="1">
      <alignment horizontal="left" vertical="center" indent="1"/>
    </xf>
    <xf numFmtId="0" fontId="12" fillId="3" borderId="3" xfId="0" applyFont="1" applyFill="1" applyBorder="1" applyAlignment="1">
      <alignment horizontal="left" vertical="center" wrapText="1" indent="1"/>
    </xf>
    <xf numFmtId="0" fontId="12" fillId="3" borderId="4" xfId="0"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0" fontId="13" fillId="3" borderId="2" xfId="0" applyFont="1" applyFill="1" applyBorder="1" applyAlignment="1">
      <alignment horizontal="right" vertical="center" indent="1"/>
    </xf>
    <xf numFmtId="0" fontId="13" fillId="3" borderId="2" xfId="0" applyFont="1" applyFill="1" applyBorder="1" applyAlignment="1">
      <alignment horizontal="center" vertical="center"/>
    </xf>
    <xf numFmtId="0" fontId="12" fillId="3"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84784</xdr:colOff>
      <xdr:row>1</xdr:row>
      <xdr:rowOff>141470</xdr:rowOff>
    </xdr:from>
    <xdr:to>
      <xdr:col>4</xdr:col>
      <xdr:colOff>2032000</xdr:colOff>
      <xdr:row>1</xdr:row>
      <xdr:rowOff>574883</xdr:rowOff>
    </xdr:to>
    <xdr:sp macro="" textlink="G1">
      <xdr:nvSpPr>
        <xdr:cNvPr id="2" name="テキスト ボックス 1">
          <a:extLst>
            <a:ext uri="{FF2B5EF4-FFF2-40B4-BE49-F238E27FC236}">
              <a16:creationId xmlns:a16="http://schemas.microsoft.com/office/drawing/2014/main" id="{A76EE0E7-C2A2-435F-3136-6BCFA2173726}"/>
            </a:ext>
          </a:extLst>
        </xdr:cNvPr>
        <xdr:cNvSpPr txBox="1"/>
      </xdr:nvSpPr>
      <xdr:spPr>
        <a:xfrm>
          <a:off x="3058078" y="858646"/>
          <a:ext cx="7161687" cy="433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21FF0DD-5B43-664A-86FF-EAB7032CA51E}" type="TxLink">
            <a:rPr kumimoji="1" lang="ja-JP" altLang="en-US" sz="2000" b="1" i="0" u="none" strike="noStrike">
              <a:solidFill>
                <a:srgbClr val="000000"/>
              </a:solidFill>
              <a:latin typeface="MS PMincho" panose="02020600040205080304" pitchFamily="18" charset="-128"/>
              <a:ea typeface="MS PMincho" panose="02020600040205080304" pitchFamily="18" charset="-128"/>
            </a:rPr>
            <a:pPr/>
            <a:t>令和8年度_様式3__</a:t>
          </a:fld>
          <a:endParaRPr kumimoji="1" lang="ja-JP" altLang="en-US" sz="2000" b="1">
            <a:latin typeface="MS PMincho" panose="02020600040205080304" pitchFamily="18" charset="-128"/>
            <a:ea typeface="MS PMincho" panose="02020600040205080304" pitchFamily="18" charset="-128"/>
          </a:endParaRPr>
        </a:p>
      </xdr:txBody>
    </xdr:sp>
    <xdr:clientData fLocksWithSheet="0"/>
  </xdr:twoCellAnchor>
  <xdr:twoCellAnchor>
    <xdr:from>
      <xdr:col>4</xdr:col>
      <xdr:colOff>2091766</xdr:colOff>
      <xdr:row>1</xdr:row>
      <xdr:rowOff>44823</xdr:rowOff>
    </xdr:from>
    <xdr:to>
      <xdr:col>5</xdr:col>
      <xdr:colOff>1</xdr:colOff>
      <xdr:row>1</xdr:row>
      <xdr:rowOff>702236</xdr:rowOff>
    </xdr:to>
    <xdr:sp macro="" textlink="G1">
      <xdr:nvSpPr>
        <xdr:cNvPr id="3" name="テキスト ボックス 2">
          <a:extLst>
            <a:ext uri="{FF2B5EF4-FFF2-40B4-BE49-F238E27FC236}">
              <a16:creationId xmlns:a16="http://schemas.microsoft.com/office/drawing/2014/main" id="{5CBD4ACC-B6AA-4B4B-8F5A-25126E78D427}"/>
            </a:ext>
          </a:extLst>
        </xdr:cNvPr>
        <xdr:cNvSpPr txBox="1"/>
      </xdr:nvSpPr>
      <xdr:spPr>
        <a:xfrm>
          <a:off x="10279531" y="761999"/>
          <a:ext cx="4228352" cy="657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MS PMincho" panose="02020600040205080304" pitchFamily="18" charset="-128"/>
              <a:ea typeface="MS PMincho" panose="02020600040205080304" pitchFamily="18" charset="-128"/>
            </a:rPr>
            <a:t>コピーができない場合はシート保護の解除してからコピーをお願いします。</a:t>
          </a:r>
        </a:p>
      </xdr:txBody>
    </xdr:sp>
    <xdr:clientData fLock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44C7-F549-0443-91FC-02E5277884EF}">
  <dimension ref="A1:G115"/>
  <sheetViews>
    <sheetView tabSelected="1" zoomScale="85" zoomScaleNormal="100" workbookViewId="0">
      <pane xSplit="2" ySplit="4" topLeftCell="C5" activePane="bottomRight" state="frozen"/>
      <selection pane="topRight" activeCell="C1" sqref="C1"/>
      <selection pane="bottomLeft" activeCell="A3" sqref="A3"/>
      <selection pane="bottomRight" activeCell="C22" sqref="C22"/>
    </sheetView>
  </sheetViews>
  <sheetFormatPr baseColWidth="10" defaultColWidth="11.5703125" defaultRowHeight="20"/>
  <cols>
    <col min="1" max="1" width="5.140625" style="38" bestFit="1" customWidth="1"/>
    <col min="2" max="2" width="28.28515625" bestFit="1" customWidth="1"/>
    <col min="3" max="3" width="49.140625" bestFit="1" customWidth="1"/>
    <col min="4" max="4" width="9.5703125" customWidth="1"/>
    <col min="5" max="5" width="71.140625" customWidth="1"/>
  </cols>
  <sheetData>
    <row r="1" spans="1:7" ht="56" customHeight="1">
      <c r="A1" s="53" t="s">
        <v>0</v>
      </c>
      <c r="B1" s="50"/>
      <c r="C1" s="51"/>
      <c r="D1" s="50"/>
      <c r="E1" s="50"/>
      <c r="F1" s="55"/>
      <c r="G1" t="str">
        <f>"令和8年度_様式3_" &amp; C9&amp; "_" &amp; C7</f>
        <v>令和8年度_様式3__</v>
      </c>
    </row>
    <row r="2" spans="1:7" ht="56" customHeight="1">
      <c r="A2" s="54"/>
      <c r="B2" s="52" t="s">
        <v>1</v>
      </c>
      <c r="C2" s="71"/>
      <c r="D2" s="71"/>
      <c r="E2" s="71"/>
    </row>
    <row r="3" spans="1:7" ht="74" customHeight="1">
      <c r="A3" s="69" t="s">
        <v>2</v>
      </c>
      <c r="B3" s="70"/>
      <c r="C3" s="70"/>
      <c r="D3" s="70"/>
      <c r="E3" s="70"/>
    </row>
    <row r="4" spans="1:7" ht="30" customHeight="1">
      <c r="A4" s="26" t="s">
        <v>3</v>
      </c>
      <c r="B4" s="26" t="s">
        <v>4</v>
      </c>
      <c r="C4" s="26" t="s">
        <v>5</v>
      </c>
      <c r="D4" s="26"/>
      <c r="E4" s="27" t="s">
        <v>6</v>
      </c>
    </row>
    <row r="5" spans="1:7" ht="28" customHeight="1">
      <c r="A5" s="28">
        <f>IF(MOD(ROW(A1),2)=1, ROUNDUP(ROW(A1)/2,0), "")</f>
        <v>1</v>
      </c>
      <c r="B5" s="28" t="s">
        <v>7</v>
      </c>
      <c r="C5" s="41"/>
      <c r="D5" s="29" t="s">
        <v>8</v>
      </c>
      <c r="E5" s="62" t="s">
        <v>9</v>
      </c>
    </row>
    <row r="6" spans="1:7" ht="10" customHeight="1">
      <c r="A6" s="28" t="str">
        <f t="shared" ref="A6:A9" si="0">IF(MOD(ROW(A2),2)=1, ROUNDUP(ROW(A2)/2,0), "")</f>
        <v/>
      </c>
      <c r="B6" s="28"/>
      <c r="C6" s="30"/>
      <c r="D6" s="29"/>
      <c r="E6" s="62"/>
    </row>
    <row r="7" spans="1:7" ht="30" customHeight="1">
      <c r="A7" s="28">
        <f t="shared" si="0"/>
        <v>2</v>
      </c>
      <c r="B7" s="28" t="s">
        <v>10</v>
      </c>
      <c r="C7" s="42"/>
      <c r="D7" s="29" t="s">
        <v>8</v>
      </c>
      <c r="E7" s="62" t="s">
        <v>11</v>
      </c>
    </row>
    <row r="8" spans="1:7" ht="10" customHeight="1">
      <c r="A8" s="28" t="str">
        <f t="shared" si="0"/>
        <v/>
      </c>
      <c r="B8" s="28"/>
      <c r="C8" s="31"/>
      <c r="D8" s="35"/>
      <c r="E8" s="62"/>
    </row>
    <row r="9" spans="1:7" ht="30" customHeight="1">
      <c r="A9" s="28">
        <f t="shared" si="0"/>
        <v>3</v>
      </c>
      <c r="B9" s="28" t="s">
        <v>12</v>
      </c>
      <c r="C9" s="43"/>
      <c r="D9" s="35" t="s">
        <v>8</v>
      </c>
      <c r="E9" s="72" t="s">
        <v>13</v>
      </c>
    </row>
    <row r="10" spans="1:7" ht="60" customHeight="1">
      <c r="A10" s="37">
        <f>IF(MOD(ROW(A1),2)=1, ROUNDUP(ROW(A1)/2,0) + 3, "")</f>
        <v>4</v>
      </c>
      <c r="B10" s="28" t="s">
        <v>14</v>
      </c>
      <c r="C10" s="40" t="str">
        <f>IFERROR(VLOOKUP(C9, 商店街名リスト!B2:C66, 2, FALSE), "３ 派遣先 商店街名が入力されると自動で反映されます")</f>
        <v>３ 派遣先 商店街名が入力されると自動で反映されます</v>
      </c>
      <c r="D10" s="36" t="s">
        <v>15</v>
      </c>
      <c r="E10" s="73"/>
    </row>
    <row r="11" spans="1:7" ht="10" customHeight="1">
      <c r="A11" s="37" t="str">
        <f t="shared" ref="A11:A58" si="1">IF(MOD(ROW(A2),2)=1, ROUNDUP(ROW(A2)/2,0) + 3, "")</f>
        <v/>
      </c>
      <c r="B11" s="28"/>
      <c r="C11" s="31"/>
      <c r="D11" s="29"/>
      <c r="E11" s="62"/>
    </row>
    <row r="12" spans="1:7" ht="30" customHeight="1">
      <c r="A12" s="37">
        <f t="shared" si="1"/>
        <v>5</v>
      </c>
      <c r="B12" s="28" t="s">
        <v>16</v>
      </c>
      <c r="C12" s="42"/>
      <c r="D12" s="29" t="s">
        <v>8</v>
      </c>
      <c r="E12" s="56" t="s">
        <v>17</v>
      </c>
    </row>
    <row r="13" spans="1:7" ht="10" customHeight="1">
      <c r="A13" s="37" t="str">
        <f t="shared" si="1"/>
        <v/>
      </c>
      <c r="B13" s="28"/>
      <c r="C13" s="31"/>
      <c r="D13" s="29"/>
      <c r="E13" s="57"/>
    </row>
    <row r="14" spans="1:7" ht="30" customHeight="1">
      <c r="A14" s="37">
        <f t="shared" si="1"/>
        <v>6</v>
      </c>
      <c r="B14" s="28" t="s">
        <v>18</v>
      </c>
      <c r="C14" s="42"/>
      <c r="D14" s="29" t="s">
        <v>8</v>
      </c>
      <c r="E14" s="62" t="s">
        <v>19</v>
      </c>
    </row>
    <row r="15" spans="1:7" ht="10" customHeight="1">
      <c r="A15" s="37" t="str">
        <f t="shared" si="1"/>
        <v/>
      </c>
      <c r="B15" s="28"/>
      <c r="C15" s="31"/>
      <c r="D15" s="29"/>
      <c r="E15" s="62"/>
    </row>
    <row r="16" spans="1:7" ht="30" customHeight="1">
      <c r="A16" s="37">
        <f t="shared" si="1"/>
        <v>7</v>
      </c>
      <c r="B16" s="28" t="s">
        <v>20</v>
      </c>
      <c r="C16" s="42"/>
      <c r="D16" s="29" t="s">
        <v>8</v>
      </c>
      <c r="E16" s="62" t="s">
        <v>21</v>
      </c>
    </row>
    <row r="17" spans="1:5" ht="10" customHeight="1">
      <c r="A17" s="37" t="str">
        <f t="shared" si="1"/>
        <v/>
      </c>
      <c r="B17" s="28"/>
      <c r="C17" s="31"/>
      <c r="D17" s="29"/>
      <c r="E17" s="62"/>
    </row>
    <row r="18" spans="1:5" ht="30" customHeight="1">
      <c r="A18" s="37">
        <f t="shared" si="1"/>
        <v>8</v>
      </c>
      <c r="B18" s="28" t="s">
        <v>22</v>
      </c>
      <c r="C18" s="44"/>
      <c r="D18" s="65" t="s">
        <v>23</v>
      </c>
      <c r="E18" s="67" t="s">
        <v>24</v>
      </c>
    </row>
    <row r="19" spans="1:5" ht="10" customHeight="1">
      <c r="A19" s="37" t="str">
        <f t="shared" si="1"/>
        <v/>
      </c>
      <c r="B19" s="28"/>
      <c r="C19" s="33"/>
      <c r="D19" s="65"/>
      <c r="E19" s="67"/>
    </row>
    <row r="20" spans="1:5" ht="30" customHeight="1">
      <c r="A20" s="37">
        <f t="shared" si="1"/>
        <v>9</v>
      </c>
      <c r="B20" s="28" t="s">
        <v>25</v>
      </c>
      <c r="C20" s="44"/>
      <c r="D20" s="65"/>
      <c r="E20" s="67"/>
    </row>
    <row r="21" spans="1:5" ht="10" customHeight="1">
      <c r="A21" s="37" t="str">
        <f t="shared" si="1"/>
        <v/>
      </c>
      <c r="B21" s="28"/>
      <c r="C21" s="33"/>
      <c r="D21" s="65"/>
      <c r="E21" s="67"/>
    </row>
    <row r="22" spans="1:5" ht="30" customHeight="1">
      <c r="A22" s="37">
        <f t="shared" si="1"/>
        <v>10</v>
      </c>
      <c r="B22" s="28" t="s">
        <v>26</v>
      </c>
      <c r="C22" s="44"/>
      <c r="D22" s="65"/>
      <c r="E22" s="67"/>
    </row>
    <row r="23" spans="1:5" ht="10" customHeight="1">
      <c r="A23" s="37" t="str">
        <f t="shared" si="1"/>
        <v/>
      </c>
      <c r="B23" s="28"/>
      <c r="C23" s="33"/>
      <c r="D23" s="65"/>
      <c r="E23" s="67"/>
    </row>
    <row r="24" spans="1:5" ht="30" customHeight="1">
      <c r="A24" s="37">
        <f t="shared" si="1"/>
        <v>11</v>
      </c>
      <c r="B24" s="28" t="s">
        <v>27</v>
      </c>
      <c r="C24" s="44"/>
      <c r="D24" s="65"/>
      <c r="E24" s="67"/>
    </row>
    <row r="25" spans="1:5" ht="10" customHeight="1">
      <c r="A25" s="37" t="str">
        <f t="shared" si="1"/>
        <v/>
      </c>
      <c r="B25" s="28"/>
      <c r="C25" s="33"/>
      <c r="D25" s="65"/>
      <c r="E25" s="67"/>
    </row>
    <row r="26" spans="1:5" ht="30" customHeight="1">
      <c r="A26" s="37">
        <f t="shared" si="1"/>
        <v>12</v>
      </c>
      <c r="B26" s="28" t="s">
        <v>28</v>
      </c>
      <c r="C26" s="44"/>
      <c r="D26" s="65"/>
      <c r="E26" s="67"/>
    </row>
    <row r="27" spans="1:5" ht="10" customHeight="1">
      <c r="A27" s="37" t="str">
        <f t="shared" si="1"/>
        <v/>
      </c>
      <c r="B27" s="28"/>
      <c r="C27" s="33"/>
      <c r="D27" s="61"/>
      <c r="E27" s="62"/>
    </row>
    <row r="28" spans="1:5" ht="71" customHeight="1">
      <c r="A28" s="37">
        <f>IF(MOD(ROW(A19),2)=1, ROUNDUP(ROW(A19)/2,0) + 3, "")</f>
        <v>13</v>
      </c>
      <c r="B28" s="28" t="s">
        <v>29</v>
      </c>
      <c r="C28" s="44"/>
      <c r="D28" s="61"/>
      <c r="E28" s="62" t="s">
        <v>30</v>
      </c>
    </row>
    <row r="29" spans="1:5" ht="10" customHeight="1">
      <c r="A29" s="37" t="str">
        <f t="shared" si="1"/>
        <v/>
      </c>
      <c r="B29" s="28"/>
      <c r="C29" s="33"/>
      <c r="D29" s="61"/>
      <c r="E29" s="62"/>
    </row>
    <row r="30" spans="1:5" ht="71" customHeight="1">
      <c r="A30" s="37">
        <f t="shared" si="1"/>
        <v>14</v>
      </c>
      <c r="B30" s="28" t="s">
        <v>31</v>
      </c>
      <c r="C30" s="45"/>
      <c r="D30" s="61"/>
      <c r="E30" s="62" t="s">
        <v>32</v>
      </c>
    </row>
    <row r="31" spans="1:5" ht="10" customHeight="1">
      <c r="A31" s="37" t="str">
        <f t="shared" si="1"/>
        <v/>
      </c>
      <c r="B31" s="28"/>
      <c r="C31" s="33"/>
      <c r="D31" s="61"/>
      <c r="E31" s="62"/>
    </row>
    <row r="32" spans="1:5" ht="71" customHeight="1">
      <c r="A32" s="37">
        <f t="shared" si="1"/>
        <v>15</v>
      </c>
      <c r="B32" s="32" t="s">
        <v>33</v>
      </c>
      <c r="C32" s="45"/>
      <c r="D32" s="61"/>
      <c r="E32" s="62" t="s">
        <v>34</v>
      </c>
    </row>
    <row r="33" spans="1:5" ht="11" customHeight="1">
      <c r="A33" s="37" t="str">
        <f t="shared" si="1"/>
        <v/>
      </c>
      <c r="B33" s="32"/>
      <c r="C33" s="33"/>
      <c r="D33" s="61"/>
      <c r="E33" s="62"/>
    </row>
    <row r="34" spans="1:5" ht="27" customHeight="1">
      <c r="A34" s="37">
        <f t="shared" si="1"/>
        <v>16</v>
      </c>
      <c r="B34" s="28" t="s">
        <v>35</v>
      </c>
      <c r="C34" s="58"/>
      <c r="D34" s="65" t="s">
        <v>8</v>
      </c>
      <c r="E34" s="67" t="s">
        <v>36</v>
      </c>
    </row>
    <row r="35" spans="1:5" s="7" customFormat="1" ht="10" customHeight="1">
      <c r="A35" s="37" t="str">
        <f t="shared" si="1"/>
        <v/>
      </c>
      <c r="B35" s="31"/>
      <c r="C35" s="30"/>
      <c r="D35" s="65"/>
      <c r="E35" s="67"/>
    </row>
    <row r="36" spans="1:5" ht="31" customHeight="1">
      <c r="A36" s="37">
        <f t="shared" si="1"/>
        <v>17</v>
      </c>
      <c r="B36" s="28" t="s">
        <v>37</v>
      </c>
      <c r="C36" s="58"/>
      <c r="D36" s="66"/>
      <c r="E36" s="68"/>
    </row>
    <row r="37" spans="1:5" s="7" customFormat="1" ht="10" customHeight="1">
      <c r="A37" s="37" t="str">
        <f t="shared" si="1"/>
        <v/>
      </c>
      <c r="B37" s="31"/>
      <c r="C37" s="30"/>
      <c r="D37" s="66"/>
      <c r="E37" s="68"/>
    </row>
    <row r="38" spans="1:5" ht="39" customHeight="1">
      <c r="A38" s="37">
        <f t="shared" si="1"/>
        <v>18</v>
      </c>
      <c r="B38" s="28" t="s">
        <v>38</v>
      </c>
      <c r="C38" s="58"/>
      <c r="D38" s="66"/>
      <c r="E38" s="68"/>
    </row>
    <row r="39" spans="1:5" s="7" customFormat="1" ht="10" customHeight="1">
      <c r="A39" s="37" t="str">
        <f t="shared" si="1"/>
        <v/>
      </c>
      <c r="B39" s="31"/>
      <c r="C39" s="30"/>
      <c r="D39" s="66"/>
      <c r="E39" s="68"/>
    </row>
    <row r="40" spans="1:5" ht="33" customHeight="1">
      <c r="A40" s="37">
        <f t="shared" si="1"/>
        <v>19</v>
      </c>
      <c r="B40" s="28" t="s">
        <v>39</v>
      </c>
      <c r="C40" s="58"/>
      <c r="D40" s="66"/>
      <c r="E40" s="68"/>
    </row>
    <row r="41" spans="1:5" s="7" customFormat="1" ht="10" customHeight="1">
      <c r="A41" s="37" t="str">
        <f>IF(MOD(ROW(A32),2)=1, ROUNDUP(ROW(A32)/2,0) + 3, "")</f>
        <v/>
      </c>
      <c r="B41" s="31"/>
      <c r="C41" s="30"/>
      <c r="D41" s="66"/>
      <c r="E41" s="68"/>
    </row>
    <row r="42" spans="1:5" ht="31" customHeight="1">
      <c r="A42" s="37">
        <f t="shared" si="1"/>
        <v>20</v>
      </c>
      <c r="B42" s="28" t="s">
        <v>40</v>
      </c>
      <c r="C42" s="41"/>
      <c r="D42" s="66"/>
      <c r="E42" s="68"/>
    </row>
    <row r="43" spans="1:5" s="7" customFormat="1" ht="10" customHeight="1">
      <c r="A43" s="37" t="str">
        <f t="shared" si="1"/>
        <v/>
      </c>
      <c r="B43" s="31"/>
      <c r="C43" s="30"/>
      <c r="D43" s="66"/>
      <c r="E43" s="68"/>
    </row>
    <row r="44" spans="1:5" ht="31" customHeight="1">
      <c r="A44" s="37">
        <f t="shared" si="1"/>
        <v>21</v>
      </c>
      <c r="B44" s="28" t="s">
        <v>41</v>
      </c>
      <c r="C44" s="41"/>
      <c r="D44" s="66"/>
      <c r="E44" s="68"/>
    </row>
    <row r="45" spans="1:5" s="7" customFormat="1" ht="10" customHeight="1">
      <c r="A45" s="37" t="str">
        <f t="shared" si="1"/>
        <v/>
      </c>
      <c r="B45" s="31"/>
      <c r="C45" s="30"/>
      <c r="D45" s="66"/>
      <c r="E45" s="68"/>
    </row>
    <row r="46" spans="1:5" ht="31" customHeight="1">
      <c r="A46" s="37">
        <f t="shared" si="1"/>
        <v>22</v>
      </c>
      <c r="B46" s="28" t="s">
        <v>42</v>
      </c>
      <c r="C46" s="41"/>
      <c r="D46" s="66"/>
      <c r="E46" s="68"/>
    </row>
    <row r="47" spans="1:5" s="7" customFormat="1" ht="10" customHeight="1">
      <c r="A47" s="37" t="str">
        <f t="shared" si="1"/>
        <v/>
      </c>
      <c r="B47" s="31"/>
      <c r="C47" s="30"/>
      <c r="D47" s="66"/>
      <c r="E47" s="68"/>
    </row>
    <row r="48" spans="1:5" ht="31" customHeight="1">
      <c r="A48" s="37">
        <f t="shared" si="1"/>
        <v>23</v>
      </c>
      <c r="B48" s="28" t="s">
        <v>43</v>
      </c>
      <c r="C48" s="41"/>
      <c r="D48" s="66"/>
      <c r="E48" s="68"/>
    </row>
    <row r="49" spans="1:5" s="7" customFormat="1" ht="10" customHeight="1">
      <c r="A49" s="37" t="str">
        <f t="shared" si="1"/>
        <v/>
      </c>
      <c r="B49" s="31"/>
      <c r="C49" s="30"/>
      <c r="D49" s="66"/>
      <c r="E49" s="68"/>
    </row>
    <row r="50" spans="1:5" ht="31" customHeight="1">
      <c r="A50" s="37">
        <f t="shared" si="1"/>
        <v>24</v>
      </c>
      <c r="B50" s="28" t="s">
        <v>44</v>
      </c>
      <c r="C50" s="41"/>
      <c r="D50" s="66"/>
      <c r="E50" s="68"/>
    </row>
    <row r="51" spans="1:5" s="7" customFormat="1" ht="10" customHeight="1">
      <c r="A51" s="37" t="str">
        <f t="shared" si="1"/>
        <v/>
      </c>
      <c r="B51" s="31"/>
      <c r="C51" s="30"/>
      <c r="D51" s="66"/>
      <c r="E51" s="68"/>
    </row>
    <row r="52" spans="1:5" ht="31" customHeight="1">
      <c r="A52" s="37">
        <f t="shared" si="1"/>
        <v>25</v>
      </c>
      <c r="B52" s="28" t="s">
        <v>45</v>
      </c>
      <c r="C52" s="41"/>
      <c r="D52" s="66"/>
      <c r="E52" s="68"/>
    </row>
    <row r="53" spans="1:5" s="7" customFormat="1" ht="10" customHeight="1">
      <c r="A53" s="37" t="str">
        <f t="shared" si="1"/>
        <v/>
      </c>
      <c r="B53" s="31"/>
      <c r="C53" s="30"/>
      <c r="D53" s="66"/>
      <c r="E53" s="68"/>
    </row>
    <row r="54" spans="1:5" ht="31" customHeight="1">
      <c r="A54" s="37">
        <f t="shared" si="1"/>
        <v>26</v>
      </c>
      <c r="B54" s="28" t="s">
        <v>46</v>
      </c>
      <c r="C54" s="41"/>
      <c r="D54" s="66"/>
      <c r="E54" s="68"/>
    </row>
    <row r="55" spans="1:5" s="7" customFormat="1" ht="10" customHeight="1">
      <c r="A55" s="37" t="str">
        <f t="shared" si="1"/>
        <v/>
      </c>
      <c r="B55" s="31"/>
      <c r="C55" s="30"/>
      <c r="D55" s="66"/>
      <c r="E55" s="68"/>
    </row>
    <row r="56" spans="1:5" ht="31" customHeight="1">
      <c r="A56" s="37">
        <f t="shared" si="1"/>
        <v>27</v>
      </c>
      <c r="B56" s="28" t="s">
        <v>47</v>
      </c>
      <c r="C56" s="41"/>
      <c r="D56" s="66"/>
      <c r="E56" s="68"/>
    </row>
    <row r="57" spans="1:5" s="7" customFormat="1" ht="10" customHeight="1">
      <c r="A57" s="37" t="str">
        <f t="shared" si="1"/>
        <v/>
      </c>
      <c r="B57" s="31"/>
      <c r="C57" s="30"/>
      <c r="D57" s="66"/>
      <c r="E57" s="68"/>
    </row>
    <row r="58" spans="1:5" ht="31" customHeight="1">
      <c r="A58" s="37">
        <f t="shared" si="1"/>
        <v>28</v>
      </c>
      <c r="B58" s="28" t="s">
        <v>48</v>
      </c>
      <c r="C58" s="41"/>
      <c r="D58" s="66"/>
      <c r="E58" s="68"/>
    </row>
    <row r="59" spans="1:5" s="7" customFormat="1" ht="10" customHeight="1">
      <c r="A59" s="37" t="str">
        <f>IF(MOD(ROW(A50),2)=1, ROUNDUP(ROW(A50)/2,0) + 3, "")</f>
        <v/>
      </c>
      <c r="B59" s="31"/>
      <c r="C59" s="30"/>
      <c r="D59" s="66"/>
      <c r="E59" s="68"/>
    </row>
    <row r="60" spans="1:5" ht="31" customHeight="1">
      <c r="A60" s="37">
        <f>IF(MOD(ROW(A51),2)=1, ROUNDUP(ROW(A51)/2,0) + 3, "")</f>
        <v>29</v>
      </c>
      <c r="B60" s="28" t="s">
        <v>49</v>
      </c>
      <c r="C60" s="41"/>
      <c r="D60" s="66"/>
      <c r="E60" s="68"/>
    </row>
    <row r="61" spans="1:5" s="7" customFormat="1" ht="10" customHeight="1">
      <c r="A61" s="37" t="str">
        <f t="shared" ref="A61:A72" si="2">IF(MOD(ROW(A52),2)=1, ROUNDUP(ROW(A52)/2,0) + 3, "")</f>
        <v/>
      </c>
      <c r="B61" s="31"/>
      <c r="C61" s="30"/>
      <c r="D61" s="66"/>
      <c r="E61" s="68"/>
    </row>
    <row r="62" spans="1:5" ht="31" customHeight="1">
      <c r="A62" s="37">
        <f t="shared" si="2"/>
        <v>30</v>
      </c>
      <c r="B62" s="28" t="s">
        <v>50</v>
      </c>
      <c r="C62" s="41"/>
      <c r="D62" s="66"/>
      <c r="E62" s="68"/>
    </row>
    <row r="63" spans="1:5" s="7" customFormat="1" ht="10" customHeight="1">
      <c r="A63" s="37" t="str">
        <f t="shared" si="2"/>
        <v/>
      </c>
      <c r="B63" s="31"/>
      <c r="C63" s="30"/>
      <c r="D63" s="66"/>
      <c r="E63" s="68"/>
    </row>
    <row r="64" spans="1:5" ht="31" customHeight="1">
      <c r="A64" s="37">
        <f t="shared" si="2"/>
        <v>31</v>
      </c>
      <c r="B64" s="28" t="s">
        <v>51</v>
      </c>
      <c r="C64" s="41"/>
      <c r="D64" s="66"/>
      <c r="E64" s="68"/>
    </row>
    <row r="65" spans="1:5" s="7" customFormat="1" ht="10" customHeight="1">
      <c r="A65" s="37" t="str">
        <f t="shared" si="2"/>
        <v/>
      </c>
      <c r="B65" s="31"/>
      <c r="C65" s="30"/>
      <c r="D65" s="66"/>
      <c r="E65" s="68"/>
    </row>
    <row r="66" spans="1:5" ht="31" customHeight="1">
      <c r="A66" s="37">
        <f t="shared" si="2"/>
        <v>32</v>
      </c>
      <c r="B66" s="28" t="s">
        <v>52</v>
      </c>
      <c r="C66" s="41"/>
      <c r="D66" s="66"/>
      <c r="E66" s="68"/>
    </row>
    <row r="67" spans="1:5" s="7" customFormat="1" ht="10" customHeight="1">
      <c r="A67" s="37" t="str">
        <f t="shared" si="2"/>
        <v/>
      </c>
      <c r="B67" s="31"/>
      <c r="C67" s="30"/>
      <c r="D67" s="66"/>
      <c r="E67" s="68"/>
    </row>
    <row r="68" spans="1:5" ht="31" customHeight="1">
      <c r="A68" s="37">
        <f t="shared" si="2"/>
        <v>33</v>
      </c>
      <c r="B68" s="28" t="s">
        <v>53</v>
      </c>
      <c r="C68" s="41"/>
      <c r="D68" s="66"/>
      <c r="E68" s="68"/>
    </row>
    <row r="69" spans="1:5" s="7" customFormat="1" ht="10" customHeight="1">
      <c r="A69" s="37" t="str">
        <f t="shared" si="2"/>
        <v/>
      </c>
      <c r="B69" s="31"/>
      <c r="C69" s="30"/>
      <c r="D69" s="66"/>
      <c r="E69" s="68"/>
    </row>
    <row r="70" spans="1:5" ht="31" customHeight="1">
      <c r="A70" s="37">
        <f t="shared" si="2"/>
        <v>34</v>
      </c>
      <c r="B70" s="28" t="s">
        <v>54</v>
      </c>
      <c r="C70" s="41"/>
      <c r="D70" s="66"/>
      <c r="E70" s="68"/>
    </row>
    <row r="71" spans="1:5" s="7" customFormat="1" ht="10" customHeight="1">
      <c r="A71" s="37" t="str">
        <f t="shared" si="2"/>
        <v/>
      </c>
      <c r="B71" s="31"/>
      <c r="C71" s="30"/>
      <c r="D71" s="66"/>
      <c r="E71" s="68"/>
    </row>
    <row r="72" spans="1:5" ht="31" customHeight="1">
      <c r="A72" s="37">
        <f t="shared" si="2"/>
        <v>35</v>
      </c>
      <c r="B72" s="28" t="s">
        <v>55</v>
      </c>
      <c r="C72" s="41"/>
      <c r="D72" s="66"/>
      <c r="E72" s="68"/>
    </row>
    <row r="73" spans="1:5" s="7" customFormat="1" ht="10" customHeight="1">
      <c r="A73" s="37" t="str">
        <f>IF(MOD(ROW(A64),2)=1, ROUNDUP(ROW(A64)/2,0) + 3, "")</f>
        <v/>
      </c>
      <c r="B73" s="31"/>
      <c r="C73" s="30"/>
      <c r="D73" s="34"/>
      <c r="E73" s="39"/>
    </row>
    <row r="74" spans="1:5" ht="31" customHeight="1">
      <c r="A74" s="37">
        <f t="shared" ref="A74:A88" si="3">IF(MOD(ROW(A65),2)=1, ROUNDUP(ROW(A65)/2,0) + 3, "")</f>
        <v>36</v>
      </c>
      <c r="B74" s="28" t="s">
        <v>56</v>
      </c>
      <c r="C74" s="58"/>
      <c r="D74" s="65" t="s">
        <v>8</v>
      </c>
      <c r="E74" s="67" t="s">
        <v>57</v>
      </c>
    </row>
    <row r="75" spans="1:5" s="7" customFormat="1" ht="5" customHeight="1">
      <c r="A75" s="37" t="str">
        <f t="shared" si="3"/>
        <v/>
      </c>
      <c r="B75" s="31"/>
      <c r="C75" s="30"/>
      <c r="D75" s="65"/>
      <c r="E75" s="67"/>
    </row>
    <row r="76" spans="1:5" ht="31" customHeight="1">
      <c r="A76" s="37">
        <f t="shared" si="3"/>
        <v>37</v>
      </c>
      <c r="B76" s="28" t="s">
        <v>58</v>
      </c>
      <c r="C76" s="58"/>
      <c r="D76" s="66"/>
      <c r="E76" s="68"/>
    </row>
    <row r="77" spans="1:5" s="7" customFormat="1" ht="8" customHeight="1">
      <c r="A77" s="37" t="str">
        <f t="shared" si="3"/>
        <v/>
      </c>
      <c r="B77" s="31"/>
      <c r="C77" s="30"/>
      <c r="D77" s="66"/>
      <c r="E77" s="68"/>
    </row>
    <row r="78" spans="1:5" ht="31" customHeight="1">
      <c r="A78" s="37">
        <f t="shared" si="3"/>
        <v>38</v>
      </c>
      <c r="B78" s="28" t="s">
        <v>59</v>
      </c>
      <c r="C78" s="58"/>
      <c r="D78" s="66"/>
      <c r="E78" s="68"/>
    </row>
    <row r="79" spans="1:5" s="7" customFormat="1" ht="7" customHeight="1">
      <c r="A79" s="37" t="str">
        <f t="shared" si="3"/>
        <v/>
      </c>
      <c r="B79" s="31"/>
      <c r="C79" s="30"/>
      <c r="D79" s="66"/>
      <c r="E79" s="68"/>
    </row>
    <row r="80" spans="1:5" ht="31" customHeight="1">
      <c r="A80" s="37">
        <f t="shared" si="3"/>
        <v>39</v>
      </c>
      <c r="B80" s="28" t="s">
        <v>60</v>
      </c>
      <c r="C80" s="58"/>
      <c r="D80" s="66"/>
      <c r="E80" s="68"/>
    </row>
    <row r="81" spans="1:5" s="7" customFormat="1" ht="10" customHeight="1">
      <c r="A81" s="37" t="str">
        <f t="shared" si="3"/>
        <v/>
      </c>
      <c r="B81" s="31"/>
      <c r="C81" s="33"/>
      <c r="D81" s="66"/>
      <c r="E81" s="68"/>
    </row>
    <row r="82" spans="1:5" ht="31" customHeight="1">
      <c r="A82" s="37">
        <f t="shared" si="3"/>
        <v>40</v>
      </c>
      <c r="B82" s="28" t="s">
        <v>61</v>
      </c>
      <c r="C82" s="44"/>
      <c r="D82" s="66"/>
      <c r="E82" s="68"/>
    </row>
    <row r="83" spans="1:5" s="7" customFormat="1" ht="10" customHeight="1">
      <c r="A83" s="37" t="str">
        <f t="shared" si="3"/>
        <v/>
      </c>
      <c r="B83" s="31"/>
      <c r="C83" s="33"/>
      <c r="D83" s="66"/>
      <c r="E83" s="68"/>
    </row>
    <row r="84" spans="1:5" ht="31" customHeight="1">
      <c r="A84" s="37">
        <f t="shared" si="3"/>
        <v>41</v>
      </c>
      <c r="B84" s="28" t="s">
        <v>62</v>
      </c>
      <c r="C84" s="44"/>
      <c r="D84" s="66"/>
      <c r="E84" s="68"/>
    </row>
    <row r="85" spans="1:5" s="7" customFormat="1" ht="10" customHeight="1">
      <c r="A85" s="37" t="str">
        <f t="shared" si="3"/>
        <v/>
      </c>
      <c r="B85" s="31"/>
      <c r="C85" s="33"/>
      <c r="D85" s="66"/>
      <c r="E85" s="68"/>
    </row>
    <row r="86" spans="1:5" ht="31" customHeight="1">
      <c r="A86" s="37">
        <f t="shared" si="3"/>
        <v>42</v>
      </c>
      <c r="B86" s="28" t="s">
        <v>63</v>
      </c>
      <c r="C86" s="44"/>
      <c r="D86" s="66"/>
      <c r="E86" s="68"/>
    </row>
    <row r="87" spans="1:5" s="7" customFormat="1" ht="10" customHeight="1">
      <c r="A87" s="37" t="str">
        <f t="shared" si="3"/>
        <v/>
      </c>
      <c r="B87" s="31"/>
      <c r="C87" s="33"/>
      <c r="D87" s="66"/>
      <c r="E87" s="68"/>
    </row>
    <row r="88" spans="1:5" ht="31" customHeight="1">
      <c r="A88" s="37">
        <f t="shared" si="3"/>
        <v>43</v>
      </c>
      <c r="B88" s="28" t="s">
        <v>64</v>
      </c>
      <c r="C88" s="44"/>
      <c r="D88" s="66"/>
      <c r="E88" s="68"/>
    </row>
    <row r="89" spans="1:5" s="7" customFormat="1" ht="10" customHeight="1">
      <c r="A89" s="37" t="str">
        <f>IF(MOD(ROW(A80),2)=1, ROUNDUP(ROW(A80)/2,0) + 3, "")</f>
        <v/>
      </c>
      <c r="B89" s="31"/>
      <c r="C89" s="33"/>
      <c r="D89" s="66"/>
      <c r="E89" s="68"/>
    </row>
    <row r="90" spans="1:5" ht="31" customHeight="1">
      <c r="A90" s="37">
        <f t="shared" ref="A90:A112" si="4">IF(MOD(ROW(A81),2)=1, ROUNDUP(ROW(A81)/2,0) + 3, "")</f>
        <v>44</v>
      </c>
      <c r="B90" s="28" t="s">
        <v>65</v>
      </c>
      <c r="C90" s="44"/>
      <c r="D90" s="66"/>
      <c r="E90" s="68"/>
    </row>
    <row r="91" spans="1:5" s="7" customFormat="1" ht="10" customHeight="1">
      <c r="A91" s="37" t="str">
        <f t="shared" si="4"/>
        <v/>
      </c>
      <c r="B91" s="31"/>
      <c r="C91" s="33"/>
      <c r="D91" s="66"/>
      <c r="E91" s="68"/>
    </row>
    <row r="92" spans="1:5" ht="31" customHeight="1">
      <c r="A92" s="37">
        <f t="shared" si="4"/>
        <v>45</v>
      </c>
      <c r="B92" s="28" t="s">
        <v>66</v>
      </c>
      <c r="C92" s="44"/>
      <c r="D92" s="66"/>
      <c r="E92" s="68"/>
    </row>
    <row r="93" spans="1:5" s="7" customFormat="1" ht="10" customHeight="1">
      <c r="A93" s="37" t="str">
        <f t="shared" si="4"/>
        <v/>
      </c>
      <c r="B93" s="31"/>
      <c r="C93" s="33"/>
      <c r="D93" s="66"/>
      <c r="E93" s="68"/>
    </row>
    <row r="94" spans="1:5" ht="31" customHeight="1">
      <c r="A94" s="37">
        <f t="shared" si="4"/>
        <v>46</v>
      </c>
      <c r="B94" s="28" t="s">
        <v>67</v>
      </c>
      <c r="C94" s="44"/>
      <c r="D94" s="66"/>
      <c r="E94" s="68"/>
    </row>
    <row r="95" spans="1:5" s="7" customFormat="1" ht="10" customHeight="1">
      <c r="A95" s="37" t="str">
        <f t="shared" si="4"/>
        <v/>
      </c>
      <c r="B95" s="31"/>
      <c r="C95" s="33"/>
      <c r="D95" s="66"/>
      <c r="E95" s="68"/>
    </row>
    <row r="96" spans="1:5" ht="31" customHeight="1">
      <c r="A96" s="37">
        <f t="shared" si="4"/>
        <v>47</v>
      </c>
      <c r="B96" s="28" t="s">
        <v>68</v>
      </c>
      <c r="C96" s="44"/>
      <c r="D96" s="66"/>
      <c r="E96" s="68"/>
    </row>
    <row r="97" spans="1:5" s="7" customFormat="1" ht="10" customHeight="1">
      <c r="A97" s="37" t="str">
        <f t="shared" si="4"/>
        <v/>
      </c>
      <c r="B97" s="31"/>
      <c r="C97" s="33"/>
      <c r="D97" s="66"/>
      <c r="E97" s="68"/>
    </row>
    <row r="98" spans="1:5" ht="31" customHeight="1">
      <c r="A98" s="37">
        <f t="shared" si="4"/>
        <v>48</v>
      </c>
      <c r="B98" s="28" t="s">
        <v>69</v>
      </c>
      <c r="C98" s="44"/>
      <c r="D98" s="66"/>
      <c r="E98" s="68"/>
    </row>
    <row r="99" spans="1:5" s="7" customFormat="1" ht="10" customHeight="1">
      <c r="A99" s="37" t="str">
        <f t="shared" si="4"/>
        <v/>
      </c>
      <c r="B99" s="31"/>
      <c r="C99" s="33"/>
      <c r="D99" s="66"/>
      <c r="E99" s="68"/>
    </row>
    <row r="100" spans="1:5" ht="31" customHeight="1">
      <c r="A100" s="37">
        <f t="shared" si="4"/>
        <v>49</v>
      </c>
      <c r="B100" s="28" t="s">
        <v>70</v>
      </c>
      <c r="C100" s="44"/>
      <c r="D100" s="66"/>
      <c r="E100" s="68"/>
    </row>
    <row r="101" spans="1:5" s="7" customFormat="1" ht="10" customHeight="1">
      <c r="A101" s="37" t="str">
        <f t="shared" si="4"/>
        <v/>
      </c>
      <c r="B101" s="31"/>
      <c r="C101" s="33"/>
      <c r="D101" s="66"/>
      <c r="E101" s="68"/>
    </row>
    <row r="102" spans="1:5" ht="31" customHeight="1">
      <c r="A102" s="37">
        <f t="shared" si="4"/>
        <v>50</v>
      </c>
      <c r="B102" s="28" t="s">
        <v>71</v>
      </c>
      <c r="C102" s="44"/>
      <c r="D102" s="66"/>
      <c r="E102" s="68"/>
    </row>
    <row r="103" spans="1:5" s="7" customFormat="1" ht="10" customHeight="1">
      <c r="A103" s="37" t="str">
        <f t="shared" si="4"/>
        <v/>
      </c>
      <c r="B103" s="31"/>
      <c r="C103" s="33"/>
      <c r="D103" s="66"/>
      <c r="E103" s="68"/>
    </row>
    <row r="104" spans="1:5" ht="31" customHeight="1">
      <c r="A104" s="37">
        <f t="shared" si="4"/>
        <v>51</v>
      </c>
      <c r="B104" s="28" t="s">
        <v>72</v>
      </c>
      <c r="C104" s="44"/>
      <c r="D104" s="66"/>
      <c r="E104" s="68"/>
    </row>
    <row r="105" spans="1:5" s="7" customFormat="1" ht="10" customHeight="1">
      <c r="A105" s="37" t="str">
        <f t="shared" si="4"/>
        <v/>
      </c>
      <c r="B105" s="31"/>
      <c r="C105" s="33"/>
      <c r="D105" s="66"/>
      <c r="E105" s="68"/>
    </row>
    <row r="106" spans="1:5" ht="31" customHeight="1">
      <c r="A106" s="37">
        <f t="shared" si="4"/>
        <v>52</v>
      </c>
      <c r="B106" s="28" t="s">
        <v>73</v>
      </c>
      <c r="C106" s="44"/>
      <c r="D106" s="66"/>
      <c r="E106" s="68"/>
    </row>
    <row r="107" spans="1:5" s="7" customFormat="1" ht="10" customHeight="1">
      <c r="A107" s="37" t="str">
        <f>IF(MOD(ROW(A98),2)=1, ROUNDUP(ROW(A98)/2,0) + 3, "")</f>
        <v/>
      </c>
      <c r="B107" s="31"/>
      <c r="C107" s="33"/>
      <c r="D107" s="66"/>
      <c r="E107" s="68"/>
    </row>
    <row r="108" spans="1:5" ht="31" customHeight="1">
      <c r="A108" s="37">
        <f t="shared" si="4"/>
        <v>53</v>
      </c>
      <c r="B108" s="28" t="s">
        <v>74</v>
      </c>
      <c r="C108" s="44"/>
      <c r="D108" s="66"/>
      <c r="E108" s="68"/>
    </row>
    <row r="109" spans="1:5" s="7" customFormat="1" ht="10" customHeight="1">
      <c r="A109" s="37" t="str">
        <f t="shared" si="4"/>
        <v/>
      </c>
      <c r="B109" s="31"/>
      <c r="C109" s="33"/>
      <c r="D109" s="66"/>
      <c r="E109" s="68"/>
    </row>
    <row r="110" spans="1:5" ht="31" customHeight="1">
      <c r="A110" s="37">
        <f t="shared" si="4"/>
        <v>54</v>
      </c>
      <c r="B110" s="28" t="s">
        <v>75</v>
      </c>
      <c r="C110" s="44"/>
      <c r="D110" s="66"/>
      <c r="E110" s="68"/>
    </row>
    <row r="111" spans="1:5" s="7" customFormat="1" ht="10" customHeight="1">
      <c r="A111" s="37" t="str">
        <f t="shared" si="4"/>
        <v/>
      </c>
      <c r="B111" s="31"/>
      <c r="C111" s="33"/>
      <c r="D111" s="66"/>
      <c r="E111" s="68"/>
    </row>
    <row r="112" spans="1:5" ht="31" customHeight="1">
      <c r="A112" s="37">
        <f t="shared" si="4"/>
        <v>55</v>
      </c>
      <c r="B112" s="28" t="s">
        <v>76</v>
      </c>
      <c r="C112" s="44"/>
      <c r="D112" s="66"/>
      <c r="E112" s="68"/>
    </row>
    <row r="115" spans="2:2">
      <c r="B115" t="str">
        <f>"令和8年度_様式3_" &amp; C9&amp; "_" &amp; C7</f>
        <v>令和8年度_様式3__</v>
      </c>
    </row>
  </sheetData>
  <mergeCells count="9">
    <mergeCell ref="D74:D112"/>
    <mergeCell ref="E74:E112"/>
    <mergeCell ref="A3:E3"/>
    <mergeCell ref="C2:E2"/>
    <mergeCell ref="D18:D26"/>
    <mergeCell ref="E18:E26"/>
    <mergeCell ref="E9:E10"/>
    <mergeCell ref="E34:E72"/>
    <mergeCell ref="D34:D72"/>
  </mergeCells>
  <phoneticPr fontId="1"/>
  <dataValidations count="1">
    <dataValidation type="list" allowBlank="1" showInputMessage="1" showErrorMessage="1" sqref="C11" xr:uid="{44B48EB1-703F-E946-981E-5A74CAE93AD9}">
      <formula1>"理事長,会長"</formula1>
    </dataValidation>
  </dataValidations>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E769F1E-08A4-A948-B347-8FDBB55172D0}">
          <x14:formula1>
            <xm:f>商店街名リスト!$B$2:$B$66</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4743-E0FC-344B-93BD-09574B87EFF9}">
  <dimension ref="A1:AL38"/>
  <sheetViews>
    <sheetView topLeftCell="A20" zoomScale="159" zoomScaleNormal="159" workbookViewId="0">
      <selection activeCell="B14" sqref="B14:T14"/>
    </sheetView>
  </sheetViews>
  <sheetFormatPr baseColWidth="10" defaultColWidth="11.5703125" defaultRowHeight="20"/>
  <cols>
    <col min="1" max="1" width="2.7109375" customWidth="1"/>
    <col min="2" max="20" width="3.28515625" customWidth="1"/>
    <col min="21" max="21" width="2.7109375" customWidth="1"/>
  </cols>
  <sheetData>
    <row r="1" spans="1:38">
      <c r="A1" s="7"/>
      <c r="B1" s="7"/>
      <c r="C1" s="7"/>
      <c r="D1" s="7"/>
      <c r="E1" s="7"/>
      <c r="F1" s="7"/>
      <c r="G1" s="7"/>
      <c r="H1" s="7"/>
      <c r="I1" s="7"/>
      <c r="J1" s="7"/>
      <c r="K1" s="7"/>
      <c r="L1" s="7"/>
      <c r="M1" s="7"/>
      <c r="N1" s="7"/>
      <c r="O1" s="7"/>
      <c r="P1" s="7"/>
      <c r="Q1" s="7"/>
      <c r="R1" s="7"/>
      <c r="S1" s="7"/>
      <c r="T1" s="7"/>
      <c r="U1" s="7"/>
    </row>
    <row r="2" spans="1:38">
      <c r="A2" s="7"/>
      <c r="B2" s="8"/>
      <c r="C2" s="8"/>
      <c r="D2" s="8"/>
      <c r="E2" s="60"/>
      <c r="F2" s="60"/>
      <c r="G2" s="60"/>
      <c r="H2" s="60"/>
      <c r="I2" s="60"/>
      <c r="J2" s="60"/>
      <c r="K2" s="60"/>
      <c r="L2" s="60"/>
      <c r="M2" s="76" t="s">
        <v>77</v>
      </c>
      <c r="N2" s="76"/>
      <c r="O2" s="9" t="str">
        <f>IF(入力シート!C5="","",TEXT(入力シート!C5, "e"))</f>
        <v/>
      </c>
      <c r="P2" s="9" t="s">
        <v>78</v>
      </c>
      <c r="Q2" s="64" t="str">
        <f>IF(入力シート!C5="","",MONTH(入力シート!C5))</f>
        <v/>
      </c>
      <c r="R2" s="64" t="s">
        <v>79</v>
      </c>
      <c r="S2" s="64" t="str">
        <f>IF(入力シート!C5="","",DAY(入力シート!C5))</f>
        <v/>
      </c>
      <c r="T2" s="64" t="s">
        <v>80</v>
      </c>
      <c r="U2" s="60"/>
      <c r="V2" s="6"/>
    </row>
    <row r="3" spans="1:38" ht="9" customHeight="1">
      <c r="A3" s="7"/>
      <c r="B3" s="59"/>
      <c r="C3" s="59"/>
      <c r="D3" s="59"/>
      <c r="E3" s="59"/>
      <c r="F3" s="59"/>
      <c r="G3" s="59"/>
      <c r="H3" s="59"/>
      <c r="I3" s="59"/>
      <c r="J3" s="59"/>
      <c r="K3" s="59"/>
      <c r="L3" s="59"/>
      <c r="M3" s="59"/>
      <c r="N3" s="59"/>
      <c r="O3" s="59"/>
      <c r="P3" s="59"/>
      <c r="Q3" s="59"/>
      <c r="R3" s="59"/>
      <c r="S3" s="59"/>
      <c r="T3" s="59"/>
      <c r="U3" s="10"/>
      <c r="V3" s="1"/>
      <c r="W3" s="1"/>
      <c r="X3" s="1"/>
      <c r="Y3" s="1"/>
      <c r="Z3" s="1"/>
      <c r="AA3" s="1"/>
      <c r="AB3" s="1"/>
      <c r="AC3" s="1"/>
      <c r="AD3" s="1"/>
      <c r="AE3" s="1"/>
      <c r="AF3" s="1"/>
      <c r="AG3" s="1"/>
      <c r="AH3" s="1"/>
      <c r="AI3" s="1"/>
      <c r="AJ3" s="1"/>
      <c r="AK3" s="1"/>
      <c r="AL3" s="1"/>
    </row>
    <row r="4" spans="1:38">
      <c r="A4" s="7"/>
      <c r="B4" s="86" t="s">
        <v>81</v>
      </c>
      <c r="C4" s="86"/>
      <c r="D4" s="87"/>
      <c r="E4" s="87"/>
      <c r="F4" s="87"/>
      <c r="G4" s="87"/>
      <c r="H4" s="87"/>
      <c r="I4" s="87"/>
      <c r="J4" s="87"/>
      <c r="K4" s="87"/>
      <c r="L4" s="87"/>
      <c r="M4" s="87"/>
      <c r="N4" s="87"/>
      <c r="O4" s="87"/>
      <c r="P4" s="87"/>
      <c r="Q4" s="87"/>
      <c r="R4" s="87"/>
      <c r="S4" s="87"/>
      <c r="T4" s="87"/>
      <c r="U4" s="10"/>
      <c r="V4" s="1"/>
      <c r="W4" s="1"/>
      <c r="X4" s="1"/>
    </row>
    <row r="5" spans="1:38" ht="9" customHeight="1">
      <c r="A5" s="7"/>
      <c r="B5" s="59"/>
      <c r="C5" s="59"/>
      <c r="D5" s="59"/>
      <c r="E5" s="59"/>
      <c r="F5" s="59"/>
      <c r="G5" s="59"/>
      <c r="H5" s="59"/>
      <c r="I5" s="59"/>
      <c r="J5" s="59"/>
      <c r="K5" s="59"/>
      <c r="L5" s="59"/>
      <c r="M5" s="59"/>
      <c r="N5" s="59"/>
      <c r="O5" s="59"/>
      <c r="P5" s="59"/>
      <c r="Q5" s="59"/>
      <c r="R5" s="59"/>
      <c r="S5" s="59"/>
      <c r="T5" s="59"/>
      <c r="U5" s="10"/>
      <c r="V5" s="1"/>
      <c r="W5" s="1"/>
      <c r="X5" s="1"/>
      <c r="Y5" s="1"/>
      <c r="Z5" s="1"/>
      <c r="AA5" s="1"/>
      <c r="AB5" s="1"/>
      <c r="AC5" s="1"/>
      <c r="AD5" s="1"/>
      <c r="AE5" s="1"/>
      <c r="AF5" s="1"/>
      <c r="AG5" s="1"/>
      <c r="AH5" s="1"/>
      <c r="AI5" s="1"/>
      <c r="AJ5" s="1"/>
      <c r="AK5" s="1"/>
      <c r="AL5" s="1"/>
    </row>
    <row r="6" spans="1:38">
      <c r="A6" s="7"/>
      <c r="B6" s="59"/>
      <c r="C6" s="59"/>
      <c r="D6" s="59"/>
      <c r="E6" s="59"/>
      <c r="F6" s="59"/>
      <c r="G6" s="78" t="s">
        <v>82</v>
      </c>
      <c r="H6" s="78"/>
      <c r="I6" s="78"/>
      <c r="J6" s="74" t="str">
        <f>IF(入力シート!C7="","",入力シート!C7)</f>
        <v/>
      </c>
      <c r="K6" s="74"/>
      <c r="L6" s="74"/>
      <c r="M6" s="74"/>
      <c r="N6" s="74"/>
      <c r="O6" s="74"/>
      <c r="P6" s="74"/>
      <c r="Q6" s="74"/>
      <c r="R6" s="74"/>
      <c r="S6" s="74"/>
      <c r="T6" s="74"/>
      <c r="U6" s="10"/>
      <c r="V6" s="1"/>
      <c r="W6" s="1"/>
      <c r="X6" s="1"/>
    </row>
    <row r="7" spans="1:38">
      <c r="A7" s="7"/>
      <c r="B7" s="59"/>
      <c r="C7" s="59"/>
      <c r="D7" s="59"/>
      <c r="E7" s="59"/>
      <c r="F7" s="59"/>
      <c r="G7" s="78" t="s">
        <v>83</v>
      </c>
      <c r="H7" s="78"/>
      <c r="I7" s="78"/>
      <c r="J7" s="59"/>
      <c r="K7" s="59"/>
      <c r="L7" s="59"/>
      <c r="M7" s="59"/>
      <c r="N7" s="59"/>
      <c r="O7" s="59"/>
      <c r="P7" s="59"/>
      <c r="Q7" s="59"/>
      <c r="R7" s="59"/>
      <c r="S7" s="59"/>
      <c r="T7" s="59"/>
      <c r="U7" s="10"/>
      <c r="V7" s="1"/>
      <c r="W7" s="1"/>
      <c r="X7" s="1"/>
      <c r="Y7" s="1"/>
      <c r="Z7" s="1"/>
      <c r="AA7" s="1"/>
      <c r="AB7" s="1"/>
      <c r="AC7" s="1"/>
      <c r="AD7" s="1"/>
      <c r="AE7" s="1"/>
      <c r="AF7" s="1"/>
      <c r="AG7" s="1"/>
      <c r="AH7" s="1"/>
      <c r="AI7" s="1"/>
      <c r="AJ7" s="1"/>
      <c r="AK7" s="1"/>
      <c r="AL7" s="1"/>
    </row>
    <row r="8" spans="1:38">
      <c r="A8" s="7"/>
      <c r="B8" s="59"/>
      <c r="C8" s="59"/>
      <c r="D8" s="59"/>
      <c r="E8" s="59"/>
      <c r="F8" s="59"/>
      <c r="G8" s="78" t="s">
        <v>84</v>
      </c>
      <c r="H8" s="78"/>
      <c r="I8" s="78"/>
      <c r="J8" s="74" t="str">
        <f>IF(入力シート!C9="","",入力シート!C9)</f>
        <v/>
      </c>
      <c r="K8" s="74"/>
      <c r="L8" s="74"/>
      <c r="M8" s="74"/>
      <c r="N8" s="74"/>
      <c r="O8" s="74"/>
      <c r="P8" s="74"/>
      <c r="Q8" s="74"/>
      <c r="R8" s="74"/>
      <c r="S8" s="74"/>
      <c r="T8" s="74"/>
      <c r="U8" s="10"/>
    </row>
    <row r="9" spans="1:38" ht="32" customHeight="1">
      <c r="A9" s="7"/>
      <c r="B9" s="59"/>
      <c r="C9" s="59"/>
      <c r="D9" s="59"/>
      <c r="E9" s="59"/>
      <c r="F9" s="59"/>
      <c r="G9" s="78" t="s">
        <v>85</v>
      </c>
      <c r="H9" s="78"/>
      <c r="I9" s="78"/>
      <c r="J9" s="88" t="str">
        <f>入力シート!C10</f>
        <v>３ 派遣先 商店街名が入力されると自動で反映されます</v>
      </c>
      <c r="K9" s="88"/>
      <c r="L9" s="88"/>
      <c r="M9" s="88"/>
      <c r="N9" s="88"/>
      <c r="O9" s="88"/>
      <c r="P9" s="88"/>
      <c r="Q9" s="88"/>
      <c r="R9" s="88"/>
      <c r="S9" s="88"/>
      <c r="T9" s="88"/>
      <c r="U9" s="10"/>
      <c r="V9" s="1"/>
      <c r="W9" s="1"/>
      <c r="X9" s="1"/>
      <c r="Y9" s="1"/>
      <c r="Z9" s="1"/>
      <c r="AA9" s="1"/>
      <c r="AB9" s="1"/>
      <c r="AC9" s="1"/>
      <c r="AD9" s="1"/>
      <c r="AE9" s="1"/>
      <c r="AF9" s="1"/>
      <c r="AG9" s="1"/>
      <c r="AH9" s="1"/>
      <c r="AI9" s="1"/>
      <c r="AJ9" s="1"/>
      <c r="AK9" s="1"/>
      <c r="AL9" s="1"/>
    </row>
    <row r="10" spans="1:38">
      <c r="A10" s="7"/>
      <c r="B10" s="59"/>
      <c r="C10" s="59"/>
      <c r="D10" s="59"/>
      <c r="E10" s="59"/>
      <c r="F10" s="59"/>
      <c r="G10" s="78" t="s">
        <v>86</v>
      </c>
      <c r="H10" s="78"/>
      <c r="I10" s="78"/>
      <c r="J10" s="74" t="str">
        <f>IF(入力シート!C12="","",入力シート!C12)</f>
        <v/>
      </c>
      <c r="K10" s="74"/>
      <c r="L10" s="74"/>
      <c r="M10" s="74"/>
      <c r="N10" s="74"/>
      <c r="O10" s="74"/>
      <c r="P10" s="74"/>
      <c r="Q10" s="74"/>
      <c r="R10" s="74"/>
      <c r="S10" s="74"/>
      <c r="T10" s="74"/>
      <c r="U10" s="10"/>
      <c r="V10" s="1"/>
      <c r="W10" s="1"/>
      <c r="X10" s="1"/>
      <c r="Y10" s="1"/>
      <c r="Z10" s="1"/>
    </row>
    <row r="11" spans="1:38">
      <c r="A11" s="7"/>
      <c r="B11" s="59"/>
      <c r="C11" s="59"/>
      <c r="D11" s="59"/>
      <c r="E11" s="59"/>
      <c r="F11" s="59"/>
      <c r="G11" s="78" t="s">
        <v>87</v>
      </c>
      <c r="H11" s="78"/>
      <c r="I11" s="78"/>
      <c r="J11" s="74" t="str">
        <f>IF(入力シート!C14="","",入力シート!C14)</f>
        <v/>
      </c>
      <c r="K11" s="74"/>
      <c r="L11" s="74"/>
      <c r="M11" s="74"/>
      <c r="N11" s="74"/>
      <c r="O11" s="74"/>
      <c r="P11" s="74"/>
      <c r="Q11" s="74"/>
      <c r="R11" s="74"/>
      <c r="S11" s="74"/>
      <c r="T11" s="74"/>
      <c r="U11" s="10"/>
      <c r="V11" s="1"/>
      <c r="W11" s="1"/>
      <c r="X11" s="1"/>
      <c r="Y11" s="1"/>
      <c r="Z11" s="1"/>
      <c r="AA11" s="1"/>
      <c r="AB11" s="1"/>
      <c r="AC11" s="1"/>
      <c r="AD11" s="1"/>
      <c r="AE11" s="1"/>
      <c r="AF11" s="1"/>
      <c r="AG11" s="1"/>
      <c r="AH11" s="1"/>
      <c r="AI11" s="1"/>
      <c r="AJ11" s="1"/>
      <c r="AK11" s="1"/>
      <c r="AL11" s="1"/>
    </row>
    <row r="12" spans="1:38">
      <c r="A12" s="7"/>
      <c r="B12" s="59"/>
      <c r="C12" s="59"/>
      <c r="D12" s="59"/>
      <c r="E12" s="59"/>
      <c r="F12" s="59"/>
      <c r="G12" s="78" t="s">
        <v>88</v>
      </c>
      <c r="H12" s="78"/>
      <c r="I12" s="78"/>
      <c r="J12" s="74" t="str">
        <f>IF(入力シート!C16="","",入力シート!C16)</f>
        <v/>
      </c>
      <c r="K12" s="74"/>
      <c r="L12" s="74"/>
      <c r="M12" s="74"/>
      <c r="N12" s="74"/>
      <c r="O12" s="74"/>
      <c r="P12" s="74"/>
      <c r="Q12" s="74"/>
      <c r="R12" s="74"/>
      <c r="S12" s="74"/>
      <c r="T12" s="74"/>
      <c r="U12" s="10"/>
      <c r="V12" s="1"/>
      <c r="W12" s="1"/>
      <c r="X12" s="1"/>
      <c r="Y12" s="1"/>
      <c r="Z12" s="1"/>
      <c r="AA12" s="1"/>
    </row>
    <row r="13" spans="1:38" ht="9" customHeight="1">
      <c r="A13" s="7"/>
      <c r="B13" s="59"/>
      <c r="C13" s="59"/>
      <c r="D13" s="59"/>
      <c r="E13" s="59"/>
      <c r="F13" s="59"/>
      <c r="G13" s="59"/>
      <c r="H13" s="59"/>
      <c r="I13" s="59"/>
      <c r="J13" s="59"/>
      <c r="K13" s="59"/>
      <c r="L13" s="59"/>
      <c r="M13" s="59"/>
      <c r="N13" s="59"/>
      <c r="O13" s="59"/>
      <c r="P13" s="59"/>
      <c r="Q13" s="59"/>
      <c r="R13" s="59"/>
      <c r="S13" s="59"/>
      <c r="T13" s="59"/>
      <c r="U13" s="10"/>
      <c r="V13" s="1"/>
      <c r="W13" s="1"/>
      <c r="X13" s="1"/>
      <c r="Y13" s="1"/>
      <c r="Z13" s="1"/>
      <c r="AA13" s="1"/>
      <c r="AB13" s="1"/>
      <c r="AC13" s="1"/>
      <c r="AD13" s="1"/>
      <c r="AE13" s="1"/>
      <c r="AF13" s="1"/>
      <c r="AG13" s="1"/>
      <c r="AH13" s="1"/>
      <c r="AI13" s="1"/>
      <c r="AJ13" s="1"/>
      <c r="AK13" s="1"/>
      <c r="AL13" s="1"/>
    </row>
    <row r="14" spans="1:38" ht="30" customHeight="1">
      <c r="A14" s="7"/>
      <c r="B14" s="84" t="s">
        <v>89</v>
      </c>
      <c r="C14" s="84"/>
      <c r="D14" s="84"/>
      <c r="E14" s="84"/>
      <c r="F14" s="84"/>
      <c r="G14" s="84"/>
      <c r="H14" s="84"/>
      <c r="I14" s="84"/>
      <c r="J14" s="84"/>
      <c r="K14" s="84"/>
      <c r="L14" s="84"/>
      <c r="M14" s="84"/>
      <c r="N14" s="84"/>
      <c r="O14" s="84"/>
      <c r="P14" s="84"/>
      <c r="Q14" s="84"/>
      <c r="R14" s="84"/>
      <c r="S14" s="84"/>
      <c r="T14" s="84"/>
      <c r="U14" s="7"/>
    </row>
    <row r="15" spans="1:38" ht="3" customHeight="1">
      <c r="A15" s="7"/>
      <c r="B15" s="59"/>
      <c r="C15" s="59"/>
      <c r="D15" s="59"/>
      <c r="E15" s="59"/>
      <c r="F15" s="59"/>
      <c r="G15" s="59"/>
      <c r="H15" s="59"/>
      <c r="I15" s="59"/>
      <c r="J15" s="59"/>
      <c r="K15" s="59"/>
      <c r="L15" s="59"/>
      <c r="M15" s="59"/>
      <c r="N15" s="59"/>
      <c r="O15" s="59"/>
      <c r="P15" s="59"/>
      <c r="Q15" s="59"/>
      <c r="R15" s="59"/>
      <c r="S15" s="59"/>
      <c r="T15" s="59"/>
      <c r="U15" s="10"/>
      <c r="V15" s="1"/>
      <c r="W15" s="1"/>
      <c r="X15" s="1"/>
      <c r="Y15" s="1"/>
      <c r="Z15" s="1"/>
      <c r="AA15" s="1"/>
      <c r="AB15" s="1"/>
      <c r="AC15" s="1"/>
      <c r="AD15" s="1"/>
      <c r="AE15" s="1"/>
      <c r="AF15" s="1"/>
      <c r="AG15" s="1"/>
      <c r="AH15" s="1"/>
      <c r="AI15" s="1"/>
      <c r="AJ15" s="1"/>
      <c r="AK15" s="1"/>
      <c r="AL15" s="1"/>
    </row>
    <row r="16" spans="1:38" ht="26" customHeight="1">
      <c r="A16" s="7"/>
      <c r="B16" s="79" t="s">
        <v>90</v>
      </c>
      <c r="C16" s="79"/>
      <c r="D16" s="79"/>
      <c r="E16" s="79"/>
      <c r="F16" s="79"/>
      <c r="G16" s="79"/>
      <c r="H16" s="79"/>
      <c r="I16" s="79"/>
      <c r="J16" s="79"/>
      <c r="K16" s="79"/>
      <c r="L16" s="79"/>
      <c r="M16" s="79"/>
      <c r="N16" s="79"/>
      <c r="O16" s="79"/>
      <c r="P16" s="79"/>
      <c r="Q16" s="79"/>
      <c r="R16" s="79"/>
      <c r="S16" s="79"/>
      <c r="T16" s="79"/>
      <c r="U16" s="7"/>
    </row>
    <row r="17" spans="1:38" ht="10" customHeight="1">
      <c r="A17" s="7"/>
      <c r="B17" s="59"/>
      <c r="C17" s="59"/>
      <c r="D17" s="59"/>
      <c r="E17" s="59"/>
      <c r="F17" s="59"/>
      <c r="G17" s="59"/>
      <c r="H17" s="59"/>
      <c r="I17" s="59"/>
      <c r="J17" s="59"/>
      <c r="K17" s="59"/>
      <c r="L17" s="59"/>
      <c r="M17" s="59"/>
      <c r="N17" s="59"/>
      <c r="O17" s="59"/>
      <c r="P17" s="59"/>
      <c r="Q17" s="59"/>
      <c r="R17" s="59"/>
      <c r="S17" s="59"/>
      <c r="T17" s="59"/>
      <c r="U17" s="10"/>
      <c r="V17" s="1"/>
      <c r="W17" s="1"/>
      <c r="X17" s="1"/>
      <c r="Y17" s="1"/>
      <c r="Z17" s="1"/>
      <c r="AA17" s="1"/>
      <c r="AB17" s="1"/>
      <c r="AC17" s="1"/>
      <c r="AD17" s="1"/>
      <c r="AE17" s="1"/>
      <c r="AF17" s="1"/>
      <c r="AG17" s="1"/>
      <c r="AH17" s="1"/>
      <c r="AI17" s="1"/>
      <c r="AJ17" s="1"/>
      <c r="AK17" s="1"/>
      <c r="AL17" s="1"/>
    </row>
    <row r="18" spans="1:38">
      <c r="A18" s="7"/>
      <c r="B18" s="80" t="s">
        <v>91</v>
      </c>
      <c r="C18" s="80"/>
      <c r="D18" s="80"/>
      <c r="E18" s="80"/>
      <c r="F18" s="80"/>
      <c r="G18" s="80"/>
      <c r="H18" s="80"/>
      <c r="I18" s="80"/>
      <c r="J18" s="80"/>
      <c r="K18" s="80"/>
      <c r="L18" s="80"/>
      <c r="M18" s="80"/>
      <c r="N18" s="80"/>
      <c r="O18" s="80"/>
      <c r="P18" s="80"/>
      <c r="Q18" s="80"/>
      <c r="R18" s="80"/>
      <c r="S18" s="80"/>
      <c r="T18" s="80"/>
      <c r="U18" s="7"/>
    </row>
    <row r="19" spans="1:38" ht="9" customHeight="1">
      <c r="A19" s="7"/>
      <c r="B19" s="59"/>
      <c r="C19" s="59"/>
      <c r="D19" s="59"/>
      <c r="E19" s="59"/>
      <c r="F19" s="59"/>
      <c r="G19" s="59"/>
      <c r="H19" s="59"/>
      <c r="I19" s="59"/>
      <c r="J19" s="59"/>
      <c r="K19" s="59"/>
      <c r="L19" s="59"/>
      <c r="M19" s="59"/>
      <c r="N19" s="59"/>
      <c r="O19" s="59"/>
      <c r="P19" s="59"/>
      <c r="Q19" s="59"/>
      <c r="R19" s="59"/>
      <c r="S19" s="59"/>
      <c r="T19" s="59"/>
      <c r="U19" s="10"/>
      <c r="V19" s="1"/>
      <c r="W19" s="1"/>
      <c r="X19" s="1"/>
      <c r="Y19" s="1"/>
      <c r="Z19" s="1"/>
      <c r="AA19" s="1"/>
      <c r="AB19" s="1"/>
      <c r="AC19" s="1"/>
      <c r="AD19" s="1"/>
      <c r="AE19" s="1"/>
      <c r="AF19" s="1"/>
      <c r="AG19" s="1"/>
      <c r="AH19" s="1"/>
      <c r="AI19" s="1"/>
      <c r="AJ19" s="1"/>
      <c r="AK19" s="1"/>
      <c r="AL19" s="1"/>
    </row>
    <row r="20" spans="1:38">
      <c r="A20" s="7"/>
      <c r="B20" s="74" t="s">
        <v>92</v>
      </c>
      <c r="C20" s="74"/>
      <c r="D20" s="74"/>
      <c r="E20" s="74"/>
      <c r="F20" s="74"/>
      <c r="G20" s="74"/>
      <c r="H20" s="59"/>
      <c r="I20" s="59"/>
      <c r="J20" s="59"/>
      <c r="K20" s="59"/>
      <c r="L20" s="59"/>
      <c r="M20" s="59"/>
      <c r="N20" s="59"/>
      <c r="O20" s="59"/>
      <c r="P20" s="59"/>
      <c r="Q20" s="59"/>
      <c r="R20" s="59"/>
      <c r="S20" s="59"/>
      <c r="T20" s="59"/>
      <c r="U20" s="10"/>
      <c r="V20" s="1"/>
      <c r="W20" s="1"/>
      <c r="X20" s="1"/>
      <c r="Y20" s="1"/>
      <c r="Z20" s="1"/>
      <c r="AA20" s="1"/>
      <c r="AB20" s="1"/>
      <c r="AC20" s="1"/>
      <c r="AD20" s="1"/>
      <c r="AE20" s="1"/>
      <c r="AF20" s="1"/>
      <c r="AG20" s="1"/>
      <c r="AH20" s="1"/>
      <c r="AI20" s="1"/>
      <c r="AJ20" s="1"/>
      <c r="AK20" s="1"/>
      <c r="AL20" s="1"/>
    </row>
    <row r="21" spans="1:38">
      <c r="A21" s="7"/>
      <c r="B21" s="77" t="s">
        <v>93</v>
      </c>
      <c r="C21" s="77"/>
      <c r="D21" s="11" t="str">
        <f>IF(入力シート!C18="","",入力シート!C18)</f>
        <v/>
      </c>
      <c r="E21" s="12" t="s">
        <v>94</v>
      </c>
      <c r="F21" s="12"/>
      <c r="G21" s="11" t="str">
        <f>IF(入力シート!C20="","",入力シート!C20)</f>
        <v/>
      </c>
      <c r="H21" s="12" t="s">
        <v>79</v>
      </c>
      <c r="I21" s="12"/>
      <c r="J21" s="12" t="s">
        <v>95</v>
      </c>
      <c r="K21" s="77" t="s">
        <v>93</v>
      </c>
      <c r="L21" s="77"/>
      <c r="M21" s="11" t="str">
        <f>IF(入力シート!C22="","",入力シート!C22)</f>
        <v/>
      </c>
      <c r="N21" s="12" t="s">
        <v>94</v>
      </c>
      <c r="O21" s="12"/>
      <c r="P21" s="11" t="str">
        <f>IF(入力シート!C24="","",入力シート!C24)</f>
        <v/>
      </c>
      <c r="Q21" s="12" t="s">
        <v>79</v>
      </c>
      <c r="R21" s="12"/>
      <c r="S21" s="59"/>
      <c r="T21" s="59"/>
      <c r="U21" s="10"/>
      <c r="V21" s="1"/>
      <c r="W21" s="1"/>
      <c r="X21" s="1"/>
      <c r="Y21" s="1"/>
      <c r="Z21" s="1"/>
      <c r="AA21" s="1"/>
      <c r="AB21" s="1"/>
      <c r="AC21" s="1"/>
      <c r="AD21" s="1"/>
      <c r="AE21" s="1"/>
      <c r="AF21" s="1"/>
      <c r="AG21" s="1"/>
      <c r="AH21" s="1"/>
      <c r="AI21" s="1"/>
      <c r="AJ21" s="1"/>
      <c r="AK21" s="1"/>
      <c r="AL21" s="1"/>
    </row>
    <row r="22" spans="1:38" ht="10" customHeight="1">
      <c r="A22" s="7"/>
      <c r="B22" s="59"/>
      <c r="C22" s="59"/>
      <c r="D22" s="59"/>
      <c r="E22" s="59"/>
      <c r="F22" s="59"/>
      <c r="G22" s="59"/>
      <c r="H22" s="59"/>
      <c r="I22" s="59"/>
      <c r="J22" s="59"/>
      <c r="K22" s="59"/>
      <c r="L22" s="59"/>
      <c r="M22" s="59"/>
      <c r="N22" s="59"/>
      <c r="O22" s="59"/>
      <c r="P22" s="59"/>
      <c r="Q22" s="59"/>
      <c r="R22" s="59"/>
      <c r="S22" s="59"/>
      <c r="T22" s="59"/>
      <c r="U22" s="10"/>
      <c r="V22" s="1"/>
      <c r="W22" s="1"/>
      <c r="X22" s="1"/>
      <c r="Y22" s="1"/>
      <c r="Z22" s="1"/>
      <c r="AA22" s="1"/>
      <c r="AB22" s="1"/>
      <c r="AC22" s="1"/>
      <c r="AD22" s="1"/>
      <c r="AE22" s="1"/>
      <c r="AF22" s="1"/>
      <c r="AG22" s="1"/>
      <c r="AH22" s="1"/>
      <c r="AI22" s="1"/>
      <c r="AJ22" s="1"/>
      <c r="AK22" s="1"/>
      <c r="AL22" s="1"/>
    </row>
    <row r="23" spans="1:38">
      <c r="A23" s="7"/>
      <c r="B23" s="74" t="s">
        <v>96</v>
      </c>
      <c r="C23" s="74"/>
      <c r="D23" s="74"/>
      <c r="E23" s="74"/>
      <c r="F23" s="74"/>
      <c r="G23" s="74"/>
      <c r="H23" s="59"/>
      <c r="I23" s="59"/>
      <c r="J23" s="59"/>
      <c r="K23" s="59"/>
      <c r="L23" s="59"/>
      <c r="M23" s="59"/>
      <c r="N23" s="59"/>
      <c r="O23" s="59"/>
      <c r="P23" s="59"/>
      <c r="Q23" s="59"/>
      <c r="R23" s="59"/>
      <c r="S23" s="59"/>
      <c r="T23" s="59"/>
      <c r="U23" s="10"/>
      <c r="V23" s="1"/>
      <c r="W23" s="1"/>
      <c r="X23" s="1"/>
      <c r="Y23" s="1"/>
      <c r="Z23" s="1"/>
      <c r="AA23" s="1"/>
      <c r="AB23" s="1"/>
      <c r="AC23" s="1"/>
      <c r="AD23" s="1"/>
      <c r="AE23" s="1"/>
      <c r="AF23" s="1"/>
      <c r="AG23" s="1"/>
      <c r="AH23" s="1"/>
      <c r="AI23" s="1"/>
      <c r="AJ23" s="1"/>
      <c r="AK23" s="1"/>
      <c r="AL23" s="1"/>
    </row>
    <row r="24" spans="1:38" ht="57" customHeight="1">
      <c r="A24" s="7"/>
      <c r="B24" s="85" t="s">
        <v>97</v>
      </c>
      <c r="C24" s="85"/>
      <c r="D24" s="85"/>
      <c r="E24" s="85"/>
      <c r="F24" s="85"/>
      <c r="G24" s="85"/>
      <c r="H24" s="85"/>
      <c r="I24" s="85"/>
      <c r="J24" s="85"/>
      <c r="K24" s="85"/>
      <c r="L24" s="85"/>
      <c r="M24" s="85"/>
      <c r="N24" s="85"/>
      <c r="O24" s="85"/>
      <c r="P24" s="85"/>
      <c r="Q24" s="85"/>
      <c r="R24" s="85"/>
      <c r="S24" s="85"/>
      <c r="T24" s="85"/>
      <c r="U24" s="7"/>
    </row>
    <row r="25" spans="1:38">
      <c r="A25" s="7"/>
      <c r="B25" s="59"/>
      <c r="C25" s="59"/>
      <c r="D25" s="59"/>
      <c r="E25" s="59"/>
      <c r="F25" s="59"/>
      <c r="G25" s="59"/>
      <c r="H25" s="12"/>
      <c r="I25" s="12" t="s">
        <v>98</v>
      </c>
      <c r="J25" s="12" t="str">
        <f>IF(入力シート!C26="","",入力シート!C26)</f>
        <v/>
      </c>
      <c r="K25" s="12" t="s">
        <v>99</v>
      </c>
      <c r="L25" s="12"/>
      <c r="M25" s="12"/>
      <c r="N25" s="59"/>
      <c r="O25" s="59"/>
      <c r="P25" s="60"/>
      <c r="Q25" s="60"/>
      <c r="R25" s="60"/>
      <c r="S25" s="60"/>
      <c r="T25" s="60"/>
      <c r="U25" s="7"/>
    </row>
    <row r="26" spans="1:38" ht="10" customHeight="1">
      <c r="A26" s="7"/>
      <c r="B26" s="59"/>
      <c r="C26" s="59"/>
      <c r="D26" s="59"/>
      <c r="E26" s="59"/>
      <c r="F26" s="59"/>
      <c r="G26" s="59"/>
      <c r="H26" s="59"/>
      <c r="I26" s="59"/>
      <c r="J26" s="59"/>
      <c r="K26" s="59"/>
      <c r="L26" s="59"/>
      <c r="M26" s="59"/>
      <c r="N26" s="59"/>
      <c r="O26" s="59"/>
      <c r="P26" s="59"/>
      <c r="Q26" s="59"/>
      <c r="R26" s="59"/>
      <c r="S26" s="59"/>
      <c r="T26" s="59"/>
      <c r="U26" s="10"/>
      <c r="V26" s="1"/>
      <c r="W26" s="1"/>
      <c r="X26" s="1"/>
      <c r="Y26" s="1"/>
      <c r="Z26" s="1"/>
      <c r="AA26" s="1"/>
      <c r="AB26" s="1"/>
      <c r="AC26" s="1"/>
      <c r="AD26" s="1"/>
      <c r="AE26" s="1"/>
      <c r="AF26" s="1"/>
      <c r="AG26" s="1"/>
      <c r="AH26" s="1"/>
      <c r="AI26" s="1"/>
      <c r="AJ26" s="1"/>
      <c r="AK26" s="1"/>
      <c r="AL26" s="1"/>
    </row>
    <row r="27" spans="1:38">
      <c r="A27" s="7"/>
      <c r="B27" s="74" t="s">
        <v>100</v>
      </c>
      <c r="C27" s="74"/>
      <c r="D27" s="74"/>
      <c r="E27" s="74"/>
      <c r="F27" s="74"/>
      <c r="G27" s="74"/>
      <c r="H27" s="74"/>
      <c r="I27" s="74"/>
      <c r="J27" s="59"/>
      <c r="K27" s="59"/>
      <c r="L27" s="59"/>
      <c r="M27" s="59"/>
      <c r="N27" s="59"/>
      <c r="O27" s="59"/>
      <c r="P27" s="59"/>
      <c r="Q27" s="59"/>
      <c r="R27" s="59"/>
      <c r="S27" s="59"/>
      <c r="T27" s="59"/>
      <c r="U27" s="10"/>
      <c r="V27" s="1"/>
      <c r="W27" s="1"/>
      <c r="X27" s="1"/>
      <c r="Y27" s="1"/>
      <c r="Z27" s="1"/>
      <c r="AA27" s="1"/>
      <c r="AB27" s="1"/>
      <c r="AC27" s="1"/>
      <c r="AD27" s="1"/>
      <c r="AE27" s="1"/>
      <c r="AF27" s="1"/>
      <c r="AG27" s="1"/>
      <c r="AH27" s="1"/>
      <c r="AI27" s="1"/>
      <c r="AJ27" s="1"/>
      <c r="AK27" s="1"/>
      <c r="AL27" s="1"/>
    </row>
    <row r="28" spans="1:38" ht="65" customHeight="1">
      <c r="A28" s="7"/>
      <c r="B28" s="81" t="str">
        <f>IF(入力シート!C28="","",入力シート!C28)</f>
        <v/>
      </c>
      <c r="C28" s="82"/>
      <c r="D28" s="82"/>
      <c r="E28" s="82"/>
      <c r="F28" s="82"/>
      <c r="G28" s="82"/>
      <c r="H28" s="82"/>
      <c r="I28" s="82"/>
      <c r="J28" s="82"/>
      <c r="K28" s="82"/>
      <c r="L28" s="82"/>
      <c r="M28" s="82"/>
      <c r="N28" s="82"/>
      <c r="O28" s="82"/>
      <c r="P28" s="82"/>
      <c r="Q28" s="82"/>
      <c r="R28" s="82"/>
      <c r="S28" s="82"/>
      <c r="T28" s="83"/>
      <c r="U28" s="7"/>
    </row>
    <row r="29" spans="1:38" ht="17" customHeight="1" thickBot="1">
      <c r="A29" s="7"/>
      <c r="B29" s="59"/>
      <c r="C29" s="59"/>
      <c r="D29" s="59"/>
      <c r="E29" s="59"/>
      <c r="F29" s="59"/>
      <c r="G29" s="59"/>
      <c r="H29" s="59"/>
      <c r="I29" s="59"/>
      <c r="J29" s="59"/>
      <c r="K29" s="59"/>
      <c r="L29" s="59"/>
      <c r="M29" s="59"/>
      <c r="N29" s="59"/>
      <c r="O29" s="59"/>
      <c r="P29" s="59"/>
      <c r="Q29" s="59"/>
      <c r="R29" s="59"/>
      <c r="S29" s="59"/>
      <c r="T29" s="59"/>
      <c r="U29" s="10"/>
      <c r="V29" s="1"/>
      <c r="W29" s="1"/>
      <c r="X29" s="1"/>
      <c r="Y29" s="1"/>
      <c r="Z29" s="1"/>
      <c r="AA29" s="1"/>
      <c r="AB29" s="1"/>
      <c r="AC29" s="1"/>
      <c r="AD29" s="1"/>
      <c r="AE29" s="1"/>
      <c r="AF29" s="1"/>
      <c r="AG29" s="1"/>
      <c r="AH29" s="1"/>
      <c r="AI29" s="1"/>
      <c r="AJ29" s="1"/>
      <c r="AK29" s="1"/>
      <c r="AL29" s="1"/>
    </row>
    <row r="30" spans="1:38">
      <c r="A30" s="7"/>
      <c r="B30" s="13" t="s">
        <v>101</v>
      </c>
      <c r="C30" s="20"/>
      <c r="D30" s="14"/>
      <c r="E30" s="14"/>
      <c r="F30" s="14"/>
      <c r="G30" s="14"/>
      <c r="H30" s="14"/>
      <c r="I30" s="14"/>
      <c r="J30" s="14"/>
      <c r="K30" s="14"/>
      <c r="L30" s="14"/>
      <c r="M30" s="14"/>
      <c r="N30" s="14"/>
      <c r="O30" s="14"/>
      <c r="P30" s="14"/>
      <c r="Q30" s="14"/>
      <c r="R30" s="14"/>
      <c r="S30" s="14"/>
      <c r="T30" s="21"/>
      <c r="U30" s="10"/>
      <c r="V30" s="1"/>
      <c r="W30" s="1"/>
      <c r="X30" s="1"/>
      <c r="Y30" s="1"/>
      <c r="Z30" s="1"/>
      <c r="AA30" s="1"/>
      <c r="AB30" s="1"/>
      <c r="AC30" s="1"/>
      <c r="AD30" s="1"/>
      <c r="AE30" s="1"/>
      <c r="AF30" s="1"/>
      <c r="AG30" s="1"/>
      <c r="AH30" s="1"/>
      <c r="AI30" s="1"/>
      <c r="AJ30" s="1"/>
      <c r="AK30" s="1"/>
      <c r="AL30" s="1"/>
    </row>
    <row r="31" spans="1:38">
      <c r="A31" s="7"/>
      <c r="B31" s="15"/>
      <c r="C31" s="59"/>
      <c r="D31" s="59" t="s">
        <v>102</v>
      </c>
      <c r="E31" s="59"/>
      <c r="F31" s="59"/>
      <c r="G31" s="59"/>
      <c r="H31" s="59"/>
      <c r="I31" s="59"/>
      <c r="J31" s="59"/>
      <c r="K31" s="59"/>
      <c r="L31" s="59"/>
      <c r="M31" s="59"/>
      <c r="N31" s="59"/>
      <c r="O31" s="59"/>
      <c r="P31" s="59"/>
      <c r="Q31" s="59"/>
      <c r="R31" s="59"/>
      <c r="S31" s="59"/>
      <c r="T31" s="22"/>
      <c r="U31" s="10"/>
      <c r="V31" s="1"/>
      <c r="W31" s="1"/>
      <c r="X31" s="1"/>
      <c r="Y31" s="1"/>
      <c r="Z31" s="1"/>
      <c r="AA31" s="1"/>
      <c r="AB31" s="1"/>
      <c r="AC31" s="1"/>
      <c r="AD31" s="1"/>
      <c r="AE31" s="1"/>
      <c r="AF31" s="1"/>
      <c r="AG31" s="1"/>
      <c r="AH31" s="1"/>
      <c r="AI31" s="1"/>
      <c r="AJ31" s="1"/>
      <c r="AK31" s="1"/>
      <c r="AL31" s="1"/>
    </row>
    <row r="32" spans="1:38" ht="2" customHeight="1">
      <c r="A32" s="7"/>
      <c r="B32" s="15"/>
      <c r="C32" s="59"/>
      <c r="D32" s="59"/>
      <c r="E32" s="59"/>
      <c r="F32" s="59"/>
      <c r="G32" s="59"/>
      <c r="H32" s="59"/>
      <c r="I32" s="59"/>
      <c r="J32" s="59"/>
      <c r="K32" s="59"/>
      <c r="L32" s="59"/>
      <c r="M32" s="59"/>
      <c r="N32" s="59"/>
      <c r="O32" s="59"/>
      <c r="P32" s="59"/>
      <c r="Q32" s="59"/>
      <c r="R32" s="59"/>
      <c r="S32" s="59"/>
      <c r="T32" s="22"/>
      <c r="U32" s="10"/>
      <c r="V32" s="1"/>
      <c r="W32" s="1"/>
      <c r="X32" s="1"/>
      <c r="Y32" s="1"/>
      <c r="Z32" s="1"/>
      <c r="AA32" s="1"/>
      <c r="AB32" s="1"/>
      <c r="AC32" s="1"/>
      <c r="AD32" s="1"/>
      <c r="AE32" s="1"/>
      <c r="AF32" s="1"/>
      <c r="AG32" s="1"/>
      <c r="AH32" s="1"/>
      <c r="AI32" s="1"/>
      <c r="AJ32" s="1"/>
      <c r="AK32" s="1"/>
      <c r="AL32" s="1"/>
    </row>
    <row r="33" spans="1:38">
      <c r="A33" s="7"/>
      <c r="B33" s="15" t="s">
        <v>103</v>
      </c>
      <c r="C33" s="59"/>
      <c r="D33" s="59" t="s">
        <v>77</v>
      </c>
      <c r="E33" s="59"/>
      <c r="F33" s="59"/>
      <c r="G33" s="59" t="s">
        <v>78</v>
      </c>
      <c r="H33" s="59"/>
      <c r="I33" s="59"/>
      <c r="J33" s="59" t="s">
        <v>79</v>
      </c>
      <c r="K33" s="59"/>
      <c r="L33" s="59"/>
      <c r="M33" s="59" t="s">
        <v>80</v>
      </c>
      <c r="N33" s="59"/>
      <c r="O33" s="59"/>
      <c r="P33" s="59"/>
      <c r="Q33" s="59"/>
      <c r="R33" s="59"/>
      <c r="S33" s="59"/>
      <c r="T33" s="22"/>
      <c r="U33" s="10"/>
      <c r="V33" s="1"/>
      <c r="W33" s="1"/>
      <c r="X33" s="5"/>
      <c r="Y33" s="1"/>
      <c r="Z33" s="1"/>
      <c r="AA33" s="1"/>
      <c r="AB33" s="1"/>
    </row>
    <row r="34" spans="1:38" ht="9" customHeight="1">
      <c r="A34" s="7"/>
      <c r="B34" s="15"/>
      <c r="C34" s="59"/>
      <c r="D34" s="59"/>
      <c r="E34" s="59"/>
      <c r="F34" s="59"/>
      <c r="G34" s="59"/>
      <c r="H34" s="59"/>
      <c r="I34" s="59"/>
      <c r="J34" s="59"/>
      <c r="K34" s="59"/>
      <c r="L34" s="59"/>
      <c r="M34" s="59"/>
      <c r="N34" s="59"/>
      <c r="O34" s="59"/>
      <c r="P34" s="59"/>
      <c r="Q34" s="59"/>
      <c r="R34" s="59"/>
      <c r="S34" s="59"/>
      <c r="T34" s="22"/>
      <c r="U34" s="10"/>
      <c r="V34" s="1"/>
      <c r="W34" s="1"/>
      <c r="X34" s="1"/>
      <c r="Y34" s="1"/>
      <c r="Z34" s="5"/>
      <c r="AA34" s="1"/>
    </row>
    <row r="35" spans="1:38">
      <c r="A35" s="7"/>
      <c r="B35" s="15"/>
      <c r="C35" s="59"/>
      <c r="D35" s="59"/>
      <c r="E35" s="59"/>
      <c r="F35" s="59"/>
      <c r="G35" s="11"/>
      <c r="H35" s="11"/>
      <c r="I35" s="11"/>
      <c r="J35" s="11"/>
      <c r="K35" s="11"/>
      <c r="L35" s="75" t="s">
        <v>104</v>
      </c>
      <c r="M35" s="75"/>
      <c r="N35" s="75"/>
      <c r="O35" s="75"/>
      <c r="P35" s="75"/>
      <c r="Q35" s="75"/>
      <c r="R35" s="75"/>
      <c r="S35" s="75"/>
      <c r="T35" s="22"/>
      <c r="U35" s="10"/>
      <c r="V35" s="1"/>
      <c r="W35" s="1"/>
      <c r="X35" s="1"/>
      <c r="Y35" s="1"/>
      <c r="Z35" s="1"/>
      <c r="AA35" s="1"/>
      <c r="AB35" s="1"/>
      <c r="AC35" s="1"/>
      <c r="AD35" s="1"/>
      <c r="AE35" s="1"/>
      <c r="AF35" s="1"/>
      <c r="AG35" s="1"/>
      <c r="AH35" s="1"/>
      <c r="AI35" s="1"/>
      <c r="AJ35" s="1"/>
      <c r="AK35" s="1"/>
      <c r="AL35" s="1"/>
    </row>
    <row r="36" spans="1:38">
      <c r="A36" s="7"/>
      <c r="B36" s="15"/>
      <c r="C36" s="59"/>
      <c r="D36" s="59"/>
      <c r="E36" s="59"/>
      <c r="F36" s="59"/>
      <c r="G36" s="59"/>
      <c r="H36" s="59"/>
      <c r="I36" s="59"/>
      <c r="J36" s="59"/>
      <c r="K36" s="59"/>
      <c r="L36" s="74" t="s">
        <v>105</v>
      </c>
      <c r="M36" s="74"/>
      <c r="N36" s="74"/>
      <c r="O36" s="11"/>
      <c r="P36" s="59"/>
      <c r="Q36" s="59"/>
      <c r="R36" s="59"/>
      <c r="S36" s="59"/>
      <c r="T36" s="22"/>
      <c r="U36" s="10"/>
      <c r="V36" s="1"/>
      <c r="W36" s="1"/>
      <c r="X36" s="1"/>
      <c r="Y36" s="1"/>
      <c r="Z36" s="5"/>
      <c r="AA36" s="1"/>
      <c r="AB36" s="1"/>
      <c r="AC36" s="1"/>
      <c r="AD36" s="1"/>
      <c r="AE36" s="1"/>
      <c r="AF36" s="1"/>
      <c r="AG36" s="1"/>
      <c r="AH36" s="1"/>
      <c r="AI36" s="1"/>
      <c r="AJ36" s="1"/>
      <c r="AK36" s="1"/>
      <c r="AL36" s="1"/>
    </row>
    <row r="37" spans="1:38" ht="12" customHeight="1" thickBot="1">
      <c r="A37" s="7"/>
      <c r="B37" s="16"/>
      <c r="C37" s="17"/>
      <c r="D37" s="17"/>
      <c r="E37" s="17"/>
      <c r="F37" s="17"/>
      <c r="G37" s="17"/>
      <c r="H37" s="17"/>
      <c r="I37" s="17"/>
      <c r="J37" s="17"/>
      <c r="K37" s="17"/>
      <c r="L37" s="17"/>
      <c r="M37" s="17"/>
      <c r="N37" s="17"/>
      <c r="O37" s="17"/>
      <c r="P37" s="17"/>
      <c r="Q37" s="17"/>
      <c r="R37" s="17"/>
      <c r="S37" s="17"/>
      <c r="T37" s="23"/>
      <c r="U37" s="7"/>
    </row>
    <row r="38" spans="1:38">
      <c r="A38" s="7"/>
      <c r="B38" s="7"/>
      <c r="C38" s="7"/>
      <c r="D38" s="7"/>
      <c r="E38" s="7"/>
      <c r="F38" s="7"/>
      <c r="G38" s="7"/>
      <c r="H38" s="7"/>
      <c r="I38" s="7"/>
      <c r="J38" s="7"/>
      <c r="K38" s="7"/>
      <c r="L38" s="7"/>
      <c r="M38" s="7"/>
      <c r="N38" s="7"/>
      <c r="O38" s="7"/>
      <c r="P38" s="7"/>
      <c r="Q38" s="7"/>
      <c r="R38" s="7"/>
      <c r="S38" s="7"/>
      <c r="T38" s="7"/>
      <c r="U38" s="7"/>
    </row>
  </sheetData>
  <mergeCells count="27">
    <mergeCell ref="B4:T4"/>
    <mergeCell ref="J9:T9"/>
    <mergeCell ref="J8:T8"/>
    <mergeCell ref="J10:T10"/>
    <mergeCell ref="J11:T11"/>
    <mergeCell ref="B27:I27"/>
    <mergeCell ref="B14:T14"/>
    <mergeCell ref="G11:I11"/>
    <mergeCell ref="G12:I12"/>
    <mergeCell ref="B24:T24"/>
    <mergeCell ref="J12:T12"/>
    <mergeCell ref="L36:N36"/>
    <mergeCell ref="L35:S35"/>
    <mergeCell ref="M2:N2"/>
    <mergeCell ref="J6:T6"/>
    <mergeCell ref="B20:G20"/>
    <mergeCell ref="B21:C21"/>
    <mergeCell ref="K21:L21"/>
    <mergeCell ref="G6:I6"/>
    <mergeCell ref="G7:I7"/>
    <mergeCell ref="G8:I8"/>
    <mergeCell ref="G9:I9"/>
    <mergeCell ref="G10:I10"/>
    <mergeCell ref="B16:T16"/>
    <mergeCell ref="B18:T18"/>
    <mergeCell ref="B28:T28"/>
    <mergeCell ref="B23:G23"/>
  </mergeCells>
  <phoneticPr fontId="1"/>
  <pageMargins left="0.7" right="0.7" top="0.75" bottom="0.75" header="0.3" footer="0.3"/>
  <pageSetup paperSize="9" orientation="portrait" horizontalDpi="0" verticalDpi="0"/>
  <headerFooter>
    <oddHeader>&amp;L&amp;"游ゴシック Regular,標準"&amp;K000000（様式第３号）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64B6A-10C1-0A4E-95A0-0CB677BAD325}">
  <dimension ref="A1:M38"/>
  <sheetViews>
    <sheetView zoomScale="158" zoomScaleNormal="158" workbookViewId="0">
      <selection activeCell="G12" sqref="G12:K12"/>
    </sheetView>
  </sheetViews>
  <sheetFormatPr baseColWidth="10" defaultColWidth="11.5703125" defaultRowHeight="20"/>
  <cols>
    <col min="1" max="3" width="2.7109375" customWidth="1"/>
    <col min="4" max="4" width="5.7109375" customWidth="1"/>
    <col min="5" max="5" width="2.7109375" customWidth="1"/>
    <col min="6" max="6" width="14.28515625" bestFit="1" customWidth="1"/>
    <col min="7" max="11" width="7.140625" customWidth="1"/>
    <col min="12" max="12" width="3.5703125" customWidth="1"/>
  </cols>
  <sheetData>
    <row r="1" spans="1:13">
      <c r="A1" s="7"/>
      <c r="B1" s="7"/>
      <c r="C1" s="7"/>
      <c r="D1" s="7"/>
      <c r="E1" s="7"/>
      <c r="F1" s="7"/>
      <c r="G1" s="7"/>
      <c r="H1" s="7"/>
      <c r="I1" s="7"/>
      <c r="J1" s="7"/>
      <c r="K1" s="7"/>
      <c r="L1" s="7"/>
      <c r="M1" s="7"/>
    </row>
    <row r="2" spans="1:13">
      <c r="A2" s="7"/>
      <c r="B2" s="7"/>
      <c r="C2" s="63" t="s">
        <v>106</v>
      </c>
      <c r="D2" s="63"/>
      <c r="E2" s="63"/>
      <c r="F2" s="63"/>
      <c r="G2" s="63"/>
      <c r="H2" s="19"/>
      <c r="I2" s="19"/>
      <c r="J2" s="19"/>
      <c r="K2" s="19"/>
      <c r="L2" s="19"/>
      <c r="M2" s="7"/>
    </row>
    <row r="3" spans="1:13">
      <c r="A3" s="7"/>
      <c r="B3" s="7"/>
      <c r="C3" s="60"/>
      <c r="D3" s="75" t="s">
        <v>107</v>
      </c>
      <c r="E3" s="75"/>
      <c r="F3" s="75"/>
      <c r="G3" s="75"/>
      <c r="H3" s="75"/>
      <c r="I3" s="75"/>
      <c r="J3" s="75"/>
      <c r="K3" s="75"/>
      <c r="L3" s="75"/>
      <c r="M3" s="7"/>
    </row>
    <row r="4" spans="1:13">
      <c r="A4" s="7"/>
      <c r="B4" s="7"/>
      <c r="C4" s="60"/>
      <c r="D4" s="75" t="s">
        <v>108</v>
      </c>
      <c r="E4" s="75"/>
      <c r="F4" s="75"/>
      <c r="G4" s="75"/>
      <c r="H4" s="75"/>
      <c r="I4" s="75"/>
      <c r="J4" s="75"/>
      <c r="K4" s="75"/>
      <c r="L4" s="60"/>
      <c r="M4" s="7"/>
    </row>
    <row r="5" spans="1:13" ht="60" customHeight="1">
      <c r="A5" s="7"/>
      <c r="B5" s="7"/>
      <c r="C5" s="90" t="str">
        <f>IF(入力シート!C30="","",入力シート!C30)</f>
        <v/>
      </c>
      <c r="D5" s="91"/>
      <c r="E5" s="91"/>
      <c r="F5" s="91"/>
      <c r="G5" s="91"/>
      <c r="H5" s="91"/>
      <c r="I5" s="91"/>
      <c r="J5" s="91"/>
      <c r="K5" s="92"/>
      <c r="L5" s="18"/>
      <c r="M5" s="7"/>
    </row>
    <row r="6" spans="1:13" ht="11" customHeight="1">
      <c r="A6" s="7"/>
      <c r="B6" s="7"/>
      <c r="C6" s="60"/>
      <c r="D6" s="59"/>
      <c r="E6" s="59"/>
      <c r="F6" s="59"/>
      <c r="G6" s="59"/>
      <c r="H6" s="60"/>
      <c r="I6" s="60"/>
      <c r="J6" s="60"/>
      <c r="K6" s="60"/>
      <c r="L6" s="60"/>
      <c r="M6" s="7"/>
    </row>
    <row r="7" spans="1:13">
      <c r="A7" s="7"/>
      <c r="B7" s="7"/>
      <c r="C7" s="60"/>
      <c r="D7" s="59" t="s">
        <v>109</v>
      </c>
      <c r="E7" s="59"/>
      <c r="F7" s="59"/>
      <c r="G7" s="59"/>
      <c r="H7" s="59"/>
      <c r="I7" s="60"/>
      <c r="J7" s="60"/>
      <c r="K7" s="60"/>
      <c r="L7" s="60"/>
      <c r="M7" s="7"/>
    </row>
    <row r="8" spans="1:13" ht="48" customHeight="1">
      <c r="A8" s="7"/>
      <c r="B8" s="7"/>
      <c r="C8" s="90" t="str">
        <f>IF(入力シート!C32="","",入力シート!C32)</f>
        <v/>
      </c>
      <c r="D8" s="91"/>
      <c r="E8" s="91"/>
      <c r="F8" s="91"/>
      <c r="G8" s="91"/>
      <c r="H8" s="91"/>
      <c r="I8" s="91"/>
      <c r="J8" s="91"/>
      <c r="K8" s="92"/>
      <c r="L8" s="18"/>
      <c r="M8" s="7"/>
    </row>
    <row r="9" spans="1:13" ht="10" customHeight="1">
      <c r="A9" s="7"/>
      <c r="B9" s="7"/>
      <c r="C9" s="60"/>
      <c r="D9" s="59"/>
      <c r="E9" s="59"/>
      <c r="F9" s="59"/>
      <c r="G9" s="59"/>
      <c r="H9" s="60"/>
      <c r="I9" s="60"/>
      <c r="J9" s="60"/>
      <c r="K9" s="60"/>
      <c r="L9" s="60"/>
      <c r="M9" s="7"/>
    </row>
    <row r="10" spans="1:13">
      <c r="A10" s="7"/>
      <c r="B10" s="7"/>
      <c r="C10" s="25" t="s">
        <v>110</v>
      </c>
      <c r="D10" s="25"/>
      <c r="E10" s="25"/>
      <c r="F10" s="25"/>
      <c r="G10" s="25"/>
      <c r="H10" s="25"/>
      <c r="I10" s="60"/>
      <c r="J10" s="60"/>
      <c r="K10" s="60"/>
      <c r="L10" s="60"/>
      <c r="M10" s="7"/>
    </row>
    <row r="11" spans="1:13" ht="20" customHeight="1">
      <c r="A11" s="7"/>
      <c r="B11" s="7"/>
      <c r="C11" s="94"/>
      <c r="D11" s="94"/>
      <c r="E11" s="94"/>
      <c r="F11" s="46" t="s">
        <v>111</v>
      </c>
      <c r="G11" s="95" t="s">
        <v>112</v>
      </c>
      <c r="H11" s="95"/>
      <c r="I11" s="95"/>
      <c r="J11" s="95"/>
      <c r="K11" s="95"/>
      <c r="L11" s="60"/>
      <c r="M11" s="7"/>
    </row>
    <row r="12" spans="1:13" ht="20" customHeight="1">
      <c r="A12" s="7"/>
      <c r="B12" s="7"/>
      <c r="C12" s="93" t="str">
        <f>IF(ROW(D1)&lt;=入力シート!$C$26, "第"&amp;ROW(D1)&amp;"回目", "")</f>
        <v/>
      </c>
      <c r="D12" s="93"/>
      <c r="E12" s="93"/>
      <c r="F12" s="49" t="str">
        <f ca="1">IF(OFFSET(入力シート!$C$34,(ROW(A1)-1)*2,0)="","",OFFSET(入力シート!$C$34,(ROW(A1)-1)*2,0))</f>
        <v/>
      </c>
      <c r="G12" s="89" t="str">
        <f ca="1">IF(OFFSET(入力シート!$C$74,(ROW(A1)-1)*2,0)="","",OFFSET(入力シート!$C$74,(ROW(A1)-1)*2,0))</f>
        <v/>
      </c>
      <c r="H12" s="89"/>
      <c r="I12" s="89"/>
      <c r="J12" s="89"/>
      <c r="K12" s="89"/>
      <c r="L12" s="60"/>
      <c r="M12" s="7"/>
    </row>
    <row r="13" spans="1:13" ht="20" customHeight="1">
      <c r="A13" s="7"/>
      <c r="B13" s="7"/>
      <c r="C13" s="93" t="str">
        <f>IF(ROW(D2)&lt;=入力シート!$C$26, "第"&amp;ROW(D2)&amp;"回目", "")</f>
        <v/>
      </c>
      <c r="D13" s="93"/>
      <c r="E13" s="93"/>
      <c r="F13" s="49" t="str">
        <f ca="1">IF(OFFSET(入力シート!$C$34,(ROW(A2)-1)*2,0)="","",OFFSET(入力シート!$C$34,(ROW(A2)-1)*2,0))</f>
        <v/>
      </c>
      <c r="G13" s="89" t="str">
        <f ca="1">IF(OFFSET(入力シート!$C$74,(ROW(A2)-1)*2,0)="","",OFFSET(入力シート!$C$74,(ROW(A2)-1)*2,0))</f>
        <v/>
      </c>
      <c r="H13" s="89"/>
      <c r="I13" s="89"/>
      <c r="J13" s="89"/>
      <c r="K13" s="89"/>
      <c r="L13" s="60"/>
      <c r="M13" s="7"/>
    </row>
    <row r="14" spans="1:13" ht="20" customHeight="1">
      <c r="A14" s="7"/>
      <c r="B14" s="7"/>
      <c r="C14" s="93" t="str">
        <f>IF(ROW(D3)&lt;=入力シート!$C$26, "第"&amp;ROW(D3)&amp;"回目", "")</f>
        <v/>
      </c>
      <c r="D14" s="93"/>
      <c r="E14" s="93"/>
      <c r="F14" s="49" t="str">
        <f ca="1">IF(OFFSET(入力シート!$C$34,(ROW(A3)-1)*2,0)="","",OFFSET(入力シート!$C$34,(ROW(A3)-1)*2,0))</f>
        <v/>
      </c>
      <c r="G14" s="89" t="str">
        <f ca="1">IF(OFFSET(入力シート!$C$74,(ROW(A3)-1)*2,0)="","",OFFSET(入力シート!$C$74,(ROW(A3)-1)*2,0))</f>
        <v/>
      </c>
      <c r="H14" s="89"/>
      <c r="I14" s="89"/>
      <c r="J14" s="89"/>
      <c r="K14" s="89"/>
      <c r="L14" s="60"/>
      <c r="M14" s="7"/>
    </row>
    <row r="15" spans="1:13" ht="20" customHeight="1">
      <c r="A15" s="7"/>
      <c r="B15" s="7"/>
      <c r="C15" s="93" t="str">
        <f>IF(ROW(D4)&lt;=入力シート!$C$26, "第"&amp;ROW(D4)&amp;"回目", "")</f>
        <v/>
      </c>
      <c r="D15" s="93"/>
      <c r="E15" s="93"/>
      <c r="F15" s="49" t="str">
        <f ca="1">IF(OFFSET(入力シート!$C$34,(ROW(A4)-1)*2,0)="","",OFFSET(入力シート!$C$34,(ROW(A4)-1)*2,0))</f>
        <v/>
      </c>
      <c r="G15" s="89" t="str">
        <f ca="1">IF(OFFSET(入力シート!$C$74,(ROW(A4)-1)*2,0)="","",OFFSET(入力シート!$C$74,(ROW(A4)-1)*2,0))</f>
        <v/>
      </c>
      <c r="H15" s="89"/>
      <c r="I15" s="89"/>
      <c r="J15" s="89"/>
      <c r="K15" s="89"/>
      <c r="L15" s="60"/>
      <c r="M15" s="7"/>
    </row>
    <row r="16" spans="1:13" ht="20" customHeight="1">
      <c r="A16" s="7"/>
      <c r="B16" s="7"/>
      <c r="C16" s="93" t="str">
        <f>IF(ROW(D5)&lt;=入力シート!$C$26, "第"&amp;ROW(D5)&amp;"回目", "")</f>
        <v/>
      </c>
      <c r="D16" s="93"/>
      <c r="E16" s="93"/>
      <c r="F16" s="49" t="str">
        <f ca="1">IF(OFFSET(入力シート!$C$34,(ROW(A5)-1)*2,0)="","",OFFSET(入力シート!$C$34,(ROW(A5)-1)*2,0))</f>
        <v/>
      </c>
      <c r="G16" s="89" t="str">
        <f ca="1">IF(OFFSET(入力シート!$C$74,(ROW(A5)-1)*2,0)="","",OFFSET(入力シート!$C$74,(ROW(A5)-1)*2,0))</f>
        <v/>
      </c>
      <c r="H16" s="89"/>
      <c r="I16" s="89"/>
      <c r="J16" s="89"/>
      <c r="K16" s="89"/>
      <c r="L16" s="60"/>
      <c r="M16" s="7"/>
    </row>
    <row r="17" spans="1:13" ht="20" customHeight="1">
      <c r="A17" s="7"/>
      <c r="B17" s="7"/>
      <c r="C17" s="93" t="str">
        <f>IF(ROW(D6)&lt;=入力シート!$C$26, "第"&amp;ROW(D6)&amp;"回目", "")</f>
        <v/>
      </c>
      <c r="D17" s="93"/>
      <c r="E17" s="93"/>
      <c r="F17" s="49" t="str">
        <f ca="1">IF(OFFSET(入力シート!$C$34,(ROW(A6)-1)*2,0)="","",OFFSET(入力シート!$C$34,(ROW(A6)-1)*2,0))</f>
        <v/>
      </c>
      <c r="G17" s="89" t="str">
        <f ca="1">IF(OFFSET(入力シート!$C$74,(ROW(A6)-1)*2,0)="","",OFFSET(入力シート!$C$74,(ROW(A6)-1)*2,0))</f>
        <v/>
      </c>
      <c r="H17" s="89"/>
      <c r="I17" s="89"/>
      <c r="J17" s="89"/>
      <c r="K17" s="89"/>
      <c r="L17" s="60"/>
      <c r="M17" s="7"/>
    </row>
    <row r="18" spans="1:13" ht="20" customHeight="1">
      <c r="A18" s="7"/>
      <c r="B18" s="7"/>
      <c r="C18" s="93" t="str">
        <f>IF(ROW(D7)&lt;=入力シート!$C$26, "第"&amp;ROW(D7)&amp;"回目", "")</f>
        <v/>
      </c>
      <c r="D18" s="93"/>
      <c r="E18" s="93"/>
      <c r="F18" s="49" t="str">
        <f ca="1">IF(OFFSET(入力シート!$C$34,(ROW(A7)-1)*2,0)="","",OFFSET(入力シート!$C$34,(ROW(A7)-1)*2,0))</f>
        <v/>
      </c>
      <c r="G18" s="89" t="str">
        <f ca="1">IF(OFFSET(入力シート!$C$74,(ROW(A7)-1)*2,0)="","",OFFSET(入力シート!$C$74,(ROW(A7)-1)*2,0))</f>
        <v/>
      </c>
      <c r="H18" s="89"/>
      <c r="I18" s="89"/>
      <c r="J18" s="89"/>
      <c r="K18" s="89"/>
      <c r="L18" s="60"/>
      <c r="M18" s="7"/>
    </row>
    <row r="19" spans="1:13" ht="20" customHeight="1">
      <c r="A19" s="7"/>
      <c r="B19" s="7"/>
      <c r="C19" s="93" t="str">
        <f>IF(ROW(D8)&lt;=入力シート!$C$26, "第"&amp;ROW(D8)&amp;"回目", "")</f>
        <v/>
      </c>
      <c r="D19" s="93"/>
      <c r="E19" s="93"/>
      <c r="F19" s="49" t="str">
        <f ca="1">IF(OFFSET(入力シート!$C$34,(ROW(A8)-1)*2,0)="","",OFFSET(入力シート!$C$34,(ROW(A8)-1)*2,0))</f>
        <v/>
      </c>
      <c r="G19" s="89" t="str">
        <f ca="1">IF(OFFSET(入力シート!$C$74,(ROW(A8)-1)*2,0)="","",OFFSET(入力シート!$C$74,(ROW(A8)-1)*2,0))</f>
        <v/>
      </c>
      <c r="H19" s="89"/>
      <c r="I19" s="89"/>
      <c r="J19" s="89"/>
      <c r="K19" s="89"/>
      <c r="L19" s="60"/>
      <c r="M19" s="7"/>
    </row>
    <row r="20" spans="1:13" ht="20" customHeight="1">
      <c r="A20" s="7"/>
      <c r="B20" s="7"/>
      <c r="C20" s="93" t="str">
        <f>IF(ROW(D9)&lt;=入力シート!$C$26, "第"&amp;ROW(D9)&amp;"回目", "")</f>
        <v/>
      </c>
      <c r="D20" s="93"/>
      <c r="E20" s="93"/>
      <c r="F20" s="49" t="str">
        <f ca="1">IF(OFFSET(入力シート!$C$34,(ROW(A9)-1)*2,0)="","",OFFSET(入力シート!$C$34,(ROW(A9)-1)*2,0))</f>
        <v/>
      </c>
      <c r="G20" s="89" t="str">
        <f ca="1">IF(OFFSET(入力シート!$C$74,(ROW(A9)-1)*2,0)="","",OFFSET(入力シート!$C$74,(ROW(A9)-1)*2,0))</f>
        <v/>
      </c>
      <c r="H20" s="89"/>
      <c r="I20" s="89"/>
      <c r="J20" s="89"/>
      <c r="K20" s="89"/>
      <c r="L20" s="60"/>
      <c r="M20" s="7"/>
    </row>
    <row r="21" spans="1:13" ht="20" customHeight="1">
      <c r="A21" s="7"/>
      <c r="B21" s="7"/>
      <c r="C21" s="93" t="str">
        <f>IF(ROW(D10)&lt;=入力シート!$C$26, "第"&amp;ROW(D10)&amp;"回目", "")</f>
        <v/>
      </c>
      <c r="D21" s="93"/>
      <c r="E21" s="93"/>
      <c r="F21" s="49" t="str">
        <f ca="1">IF(OFFSET(入力シート!$C$34,(ROW(A10)-1)*2,0)="","",OFFSET(入力シート!$C$34,(ROW(A10)-1)*2,0))</f>
        <v/>
      </c>
      <c r="G21" s="89" t="str">
        <f ca="1">IF(OFFSET(入力シート!$C$74,(ROW(A10)-1)*2,0)="","",OFFSET(入力シート!$C$74,(ROW(A10)-1)*2,0))</f>
        <v/>
      </c>
      <c r="H21" s="89"/>
      <c r="I21" s="89"/>
      <c r="J21" s="89"/>
      <c r="K21" s="89"/>
      <c r="L21" s="60"/>
      <c r="M21" s="7"/>
    </row>
    <row r="22" spans="1:13" ht="20" customHeight="1">
      <c r="A22" s="7"/>
      <c r="B22" s="7"/>
      <c r="C22" s="93" t="str">
        <f>IF(ROW(D11)&lt;=入力シート!$C$26, "第"&amp;ROW(D11)&amp;"回目", "")</f>
        <v/>
      </c>
      <c r="D22" s="93"/>
      <c r="E22" s="93"/>
      <c r="F22" s="49" t="str">
        <f ca="1">IF(OFFSET(入力シート!$C$34,(ROW(A11)-1)*2,0)="","",OFFSET(入力シート!$C$34,(ROW(A11)-1)*2,0))</f>
        <v/>
      </c>
      <c r="G22" s="89" t="str">
        <f ca="1">IF(OFFSET(入力シート!$C$74,(ROW(A11)-1)*2,0)="","",OFFSET(入力シート!$C$74,(ROW(A11)-1)*2,0))</f>
        <v/>
      </c>
      <c r="H22" s="89"/>
      <c r="I22" s="89"/>
      <c r="J22" s="89"/>
      <c r="K22" s="89"/>
      <c r="L22" s="60"/>
      <c r="M22" s="7"/>
    </row>
    <row r="23" spans="1:13" ht="20" customHeight="1">
      <c r="A23" s="7"/>
      <c r="B23" s="7"/>
      <c r="C23" s="93" t="str">
        <f>IF(ROW(D12)&lt;=入力シート!$C$26, "第"&amp;ROW(D12)&amp;"回目", "")</f>
        <v/>
      </c>
      <c r="D23" s="93"/>
      <c r="E23" s="93"/>
      <c r="F23" s="49" t="str">
        <f ca="1">IF(OFFSET(入力シート!$C$34,(ROW(A12)-1)*2,0)="","",OFFSET(入力シート!$C$34,(ROW(A12)-1)*2,0))</f>
        <v/>
      </c>
      <c r="G23" s="89" t="str">
        <f ca="1">IF(OFFSET(入力シート!$C$74,(ROW(A12)-1)*2,0)="","",OFFSET(入力シート!$C$74,(ROW(A12)-1)*2,0))</f>
        <v/>
      </c>
      <c r="H23" s="89"/>
      <c r="I23" s="89"/>
      <c r="J23" s="89"/>
      <c r="K23" s="89"/>
      <c r="L23" s="60"/>
      <c r="M23" s="7"/>
    </row>
    <row r="24" spans="1:13" ht="20" customHeight="1">
      <c r="A24" s="7"/>
      <c r="B24" s="7"/>
      <c r="C24" s="93" t="str">
        <f>IF(ROW(D13)&lt;=入力シート!$C$26, "第"&amp;ROW(D13)&amp;"回目", "")</f>
        <v/>
      </c>
      <c r="D24" s="93"/>
      <c r="E24" s="93"/>
      <c r="F24" s="49" t="str">
        <f ca="1">IF(OFFSET(入力シート!$C$34,(ROW(A13)-1)*2,0)="","",OFFSET(入力シート!$C$34,(ROW(A13)-1)*2,0))</f>
        <v/>
      </c>
      <c r="G24" s="89" t="str">
        <f ca="1">IF(OFFSET(入力シート!$C$74,(ROW(A13)-1)*2,0)="","",OFFSET(入力シート!$C$74,(ROW(A13)-1)*2,0))</f>
        <v/>
      </c>
      <c r="H24" s="89"/>
      <c r="I24" s="89"/>
      <c r="J24" s="89"/>
      <c r="K24" s="89"/>
      <c r="L24" s="60"/>
      <c r="M24" s="7"/>
    </row>
    <row r="25" spans="1:13" ht="20" customHeight="1">
      <c r="A25" s="7"/>
      <c r="B25" s="7"/>
      <c r="C25" s="93" t="str">
        <f>IF(ROW(D14)&lt;=入力シート!$C$26, "第"&amp;ROW(D14)&amp;"回目", "")</f>
        <v/>
      </c>
      <c r="D25" s="93"/>
      <c r="E25" s="93"/>
      <c r="F25" s="49" t="str">
        <f ca="1">IF(OFFSET(入力シート!$C$34,(ROW(A14)-1)*2,0)="","",OFFSET(入力シート!$C$34,(ROW(A14)-1)*2,0))</f>
        <v/>
      </c>
      <c r="G25" s="89" t="str">
        <f ca="1">IF(OFFSET(入力シート!$C$74,(ROW(A14)-1)*2,0)="","",OFFSET(入力シート!$C$74,(ROW(A14)-1)*2,0))</f>
        <v/>
      </c>
      <c r="H25" s="89"/>
      <c r="I25" s="89"/>
      <c r="J25" s="89"/>
      <c r="K25" s="89"/>
      <c r="L25" s="60"/>
      <c r="M25" s="7"/>
    </row>
    <row r="26" spans="1:13" ht="20" customHeight="1">
      <c r="A26" s="7"/>
      <c r="B26" s="7"/>
      <c r="C26" s="93" t="str">
        <f>IF(ROW(D15)&lt;=入力シート!$C$26, "第"&amp;ROW(D15)&amp;"回目", "")</f>
        <v/>
      </c>
      <c r="D26" s="93"/>
      <c r="E26" s="93"/>
      <c r="F26" s="49" t="str">
        <f ca="1">IF(OFFSET(入力シート!$C$34,(ROW(A15)-1)*2,0)="","",OFFSET(入力シート!$C$34,(ROW(A15)-1)*2,0))</f>
        <v/>
      </c>
      <c r="G26" s="89" t="str">
        <f ca="1">IF(OFFSET(入力シート!$C$74,(ROW(A15)-1)*2,0)="","",OFFSET(入力シート!$C$74,(ROW(A15)-1)*2,0))</f>
        <v/>
      </c>
      <c r="H26" s="89"/>
      <c r="I26" s="89"/>
      <c r="J26" s="89"/>
      <c r="K26" s="89"/>
      <c r="L26" s="60"/>
      <c r="M26" s="7"/>
    </row>
    <row r="27" spans="1:13" ht="20" customHeight="1">
      <c r="A27" s="7"/>
      <c r="B27" s="7"/>
      <c r="C27" s="93" t="str">
        <f>IF(ROW(D16)&lt;=入力シート!$C$26, "第"&amp;ROW(D16)&amp;"回目", "")</f>
        <v/>
      </c>
      <c r="D27" s="93"/>
      <c r="E27" s="93"/>
      <c r="F27" s="49" t="str">
        <f ca="1">IF(OFFSET(入力シート!$C$34,(ROW(A16)-1)*2,0)="","",OFFSET(入力シート!$C$34,(ROW(A16)-1)*2,0))</f>
        <v/>
      </c>
      <c r="G27" s="89" t="str">
        <f ca="1">IF(OFFSET(入力シート!$C$74,(ROW(A16)-1)*2,0)="","",OFFSET(入力シート!$C$74,(ROW(A16)-1)*2,0))</f>
        <v/>
      </c>
      <c r="H27" s="89"/>
      <c r="I27" s="89"/>
      <c r="J27" s="89"/>
      <c r="K27" s="89"/>
      <c r="L27" s="60"/>
      <c r="M27" s="7"/>
    </row>
    <row r="28" spans="1:13" ht="20" customHeight="1">
      <c r="A28" s="7"/>
      <c r="B28" s="7"/>
      <c r="C28" s="93" t="str">
        <f>IF(ROW(D17)&lt;=入力シート!$C$26, "第"&amp;ROW(D17)&amp;"回目", "")</f>
        <v/>
      </c>
      <c r="D28" s="93"/>
      <c r="E28" s="93"/>
      <c r="F28" s="49" t="str">
        <f ca="1">IF(OFFSET(入力シート!$C$34,(ROW(A17)-1)*2,0)="","",OFFSET(入力シート!$C$34,(ROW(A17)-1)*2,0))</f>
        <v/>
      </c>
      <c r="G28" s="89" t="str">
        <f ca="1">IF(OFFSET(入力シート!$C$74,(ROW(A17)-1)*2,0)="","",OFFSET(入力シート!$C$74,(ROW(A17)-1)*2,0))</f>
        <v/>
      </c>
      <c r="H28" s="89"/>
      <c r="I28" s="89"/>
      <c r="J28" s="89"/>
      <c r="K28" s="89"/>
      <c r="L28" s="60"/>
      <c r="M28" s="7"/>
    </row>
    <row r="29" spans="1:13" ht="20" customHeight="1">
      <c r="A29" s="7"/>
      <c r="B29" s="7"/>
      <c r="C29" s="93" t="str">
        <f>IF(ROW(D18)&lt;=入力シート!$C$26, "第"&amp;ROW(D18)&amp;"回目", "")</f>
        <v/>
      </c>
      <c r="D29" s="93"/>
      <c r="E29" s="93"/>
      <c r="F29" s="49" t="str">
        <f ca="1">IF(OFFSET(入力シート!$C$34,(ROW(A18)-1)*2,0)="","",OFFSET(入力シート!$C$34,(ROW(A18)-1)*2,0))</f>
        <v/>
      </c>
      <c r="G29" s="89" t="str">
        <f ca="1">IF(OFFSET(入力シート!$C$74,(ROW(A18)-1)*2,0)="","",OFFSET(入力シート!$C$74,(ROW(A18)-1)*2,0))</f>
        <v/>
      </c>
      <c r="H29" s="89"/>
      <c r="I29" s="89"/>
      <c r="J29" s="89"/>
      <c r="K29" s="89"/>
      <c r="L29" s="60"/>
      <c r="M29" s="7"/>
    </row>
    <row r="30" spans="1:13" ht="20" customHeight="1">
      <c r="A30" s="7"/>
      <c r="B30" s="7"/>
      <c r="C30" s="93" t="str">
        <f>IF(ROW(D19)&lt;=入力シート!$C$26, "第"&amp;ROW(D19)&amp;"回目", "")</f>
        <v/>
      </c>
      <c r="D30" s="93"/>
      <c r="E30" s="93"/>
      <c r="F30" s="49" t="str">
        <f ca="1">IF(OFFSET(入力シート!$C$34,(ROW(A19)-1)*2,0)="","",OFFSET(入力シート!$C$34,(ROW(A19)-1)*2,0))</f>
        <v/>
      </c>
      <c r="G30" s="89" t="str">
        <f ca="1">IF(OFFSET(入力シート!$C$74,(ROW(A19)-1)*2,0)="","",OFFSET(入力シート!$C$74,(ROW(A19)-1)*2,0))</f>
        <v/>
      </c>
      <c r="H30" s="89"/>
      <c r="I30" s="89"/>
      <c r="J30" s="89"/>
      <c r="K30" s="89"/>
      <c r="L30" s="60"/>
      <c r="M30" s="7"/>
    </row>
    <row r="31" spans="1:13" ht="20" customHeight="1">
      <c r="A31" s="7"/>
      <c r="B31" s="7"/>
      <c r="C31" s="93" t="str">
        <f>IF(ROW(D20)&lt;=入力シート!$C$26, "第"&amp;ROW(D20)&amp;"回目", "")</f>
        <v/>
      </c>
      <c r="D31" s="93"/>
      <c r="E31" s="93"/>
      <c r="F31" s="49" t="str">
        <f ca="1">IF(OFFSET(入力シート!$C$34,(ROW(A20)-1)*2,0)="","",OFFSET(入力シート!$C$34,(ROW(A20)-1)*2,0))</f>
        <v/>
      </c>
      <c r="G31" s="89" t="str">
        <f ca="1">IF(OFFSET(入力シート!$C$74,(ROW(A20)-1)*2,0)="","",OFFSET(入力シート!$C$74,(ROW(A20)-1)*2,0))</f>
        <v/>
      </c>
      <c r="H31" s="89"/>
      <c r="I31" s="89"/>
      <c r="J31" s="89"/>
      <c r="K31" s="89"/>
      <c r="L31" s="60"/>
      <c r="M31" s="7"/>
    </row>
    <row r="32" spans="1:13" ht="20" customHeight="1">
      <c r="A32" s="7"/>
      <c r="B32" s="7"/>
      <c r="C32" s="47" t="s">
        <v>113</v>
      </c>
      <c r="D32" s="24">
        <f>入力シート!C26</f>
        <v>0</v>
      </c>
      <c r="E32" s="48" t="s">
        <v>114</v>
      </c>
      <c r="F32" s="60"/>
      <c r="G32" s="60"/>
      <c r="H32" s="60"/>
      <c r="I32" s="60"/>
      <c r="J32" s="60"/>
      <c r="K32" s="60"/>
      <c r="L32" s="60"/>
      <c r="M32" s="7"/>
    </row>
    <row r="33" spans="1:13">
      <c r="A33" s="7"/>
      <c r="B33" s="7"/>
      <c r="C33" s="60"/>
      <c r="D33" s="60"/>
      <c r="E33" s="60"/>
      <c r="F33" s="60"/>
      <c r="G33" s="60"/>
      <c r="H33" s="60"/>
      <c r="I33" s="60"/>
      <c r="J33" s="60"/>
      <c r="K33" s="60"/>
      <c r="L33" s="60"/>
      <c r="M33" s="7"/>
    </row>
    <row r="34" spans="1:13">
      <c r="A34" s="7"/>
      <c r="B34" s="7"/>
      <c r="C34" s="60"/>
      <c r="D34" s="60" t="str">
        <f>IF(ROW(D31)&lt;=入力シート!$C$26, "第"&amp;ROW(D31)&amp;"回目", "")</f>
        <v/>
      </c>
      <c r="E34" s="60"/>
      <c r="F34" s="60"/>
      <c r="G34" s="60"/>
      <c r="H34" s="60"/>
      <c r="I34" s="60"/>
      <c r="J34" s="60"/>
      <c r="K34" s="60"/>
      <c r="L34" s="60"/>
      <c r="M34" s="7"/>
    </row>
    <row r="35" spans="1:13">
      <c r="A35" s="7"/>
      <c r="B35" s="7"/>
      <c r="C35" s="60"/>
      <c r="D35" s="60"/>
      <c r="E35" s="60"/>
      <c r="F35" s="60"/>
      <c r="G35" s="60"/>
      <c r="H35" s="60"/>
      <c r="I35" s="60"/>
      <c r="J35" s="60"/>
      <c r="K35" s="60"/>
      <c r="L35" s="60"/>
      <c r="M35" s="7"/>
    </row>
    <row r="36" spans="1:13">
      <c r="A36" s="7"/>
      <c r="B36" s="7"/>
      <c r="C36" s="7"/>
      <c r="D36" s="7"/>
      <c r="E36" s="7"/>
      <c r="F36" s="7"/>
      <c r="G36" s="7"/>
      <c r="H36" s="7"/>
      <c r="I36" s="7"/>
      <c r="J36" s="7"/>
      <c r="K36" s="7"/>
      <c r="L36" s="7"/>
      <c r="M36" s="7"/>
    </row>
    <row r="37" spans="1:13">
      <c r="D37" s="1"/>
      <c r="E37" s="1"/>
      <c r="F37" s="1"/>
      <c r="G37" s="1"/>
      <c r="H37" s="1"/>
    </row>
    <row r="38" spans="1:13">
      <c r="D38" s="5"/>
      <c r="E38" s="5"/>
      <c r="F38" s="5"/>
      <c r="G38" s="1"/>
    </row>
  </sheetData>
  <mergeCells count="46">
    <mergeCell ref="C21:E21"/>
    <mergeCell ref="C22:E22"/>
    <mergeCell ref="C23:E23"/>
    <mergeCell ref="C12:E12"/>
    <mergeCell ref="C13:E13"/>
    <mergeCell ref="C14:E14"/>
    <mergeCell ref="C15:E15"/>
    <mergeCell ref="C16:E16"/>
    <mergeCell ref="C17:E17"/>
    <mergeCell ref="C30:E30"/>
    <mergeCell ref="C31:E31"/>
    <mergeCell ref="C8:K8"/>
    <mergeCell ref="D3:L3"/>
    <mergeCell ref="D4:K4"/>
    <mergeCell ref="C11:E11"/>
    <mergeCell ref="G11:K11"/>
    <mergeCell ref="C24:E24"/>
    <mergeCell ref="C25:E25"/>
    <mergeCell ref="C26:E26"/>
    <mergeCell ref="C27:E27"/>
    <mergeCell ref="C28:E28"/>
    <mergeCell ref="C29:E29"/>
    <mergeCell ref="C18:E18"/>
    <mergeCell ref="C19:E19"/>
    <mergeCell ref="C20:E20"/>
    <mergeCell ref="G13:K13"/>
    <mergeCell ref="G14:K14"/>
    <mergeCell ref="G15:K15"/>
    <mergeCell ref="G16:K16"/>
    <mergeCell ref="G17:K17"/>
    <mergeCell ref="G30:K30"/>
    <mergeCell ref="G31:K31"/>
    <mergeCell ref="C5:K5"/>
    <mergeCell ref="G24:K24"/>
    <mergeCell ref="G25:K25"/>
    <mergeCell ref="G26:K26"/>
    <mergeCell ref="G27:K27"/>
    <mergeCell ref="G28:K28"/>
    <mergeCell ref="G29:K29"/>
    <mergeCell ref="G18:K18"/>
    <mergeCell ref="G19:K19"/>
    <mergeCell ref="G20:K20"/>
    <mergeCell ref="G21:K21"/>
    <mergeCell ref="G22:K22"/>
    <mergeCell ref="G23:K23"/>
    <mergeCell ref="G12:K12"/>
  </mergeCells>
  <phoneticPr fontId="1"/>
  <pageMargins left="0.7" right="0.7" top="0.75" bottom="0.75" header="0.3" footer="0.3"/>
  <pageSetup paperSize="9" orientation="portrait" horizontalDpi="0" verticalDpi="0"/>
  <headerFooter>
    <oddHeader>&amp;L&amp;"游ゴシック Regular,標準"&amp;K000000（様式第３号）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4C4D-D067-8B42-99CA-311554A5FB65}">
  <dimension ref="A1:C66"/>
  <sheetViews>
    <sheetView workbookViewId="0">
      <selection activeCell="C24" sqref="C24"/>
    </sheetView>
  </sheetViews>
  <sheetFormatPr baseColWidth="10" defaultColWidth="11.5703125" defaultRowHeight="20"/>
  <cols>
    <col min="1" max="1" width="4" bestFit="1" customWidth="1"/>
    <col min="2" max="2" width="24.85546875" bestFit="1" customWidth="1"/>
    <col min="3" max="3" width="62.85546875" bestFit="1" customWidth="1"/>
  </cols>
  <sheetData>
    <row r="1" spans="1:3">
      <c r="A1" s="1"/>
      <c r="B1" s="2" t="s">
        <v>115</v>
      </c>
      <c r="C1" s="2" t="s">
        <v>116</v>
      </c>
    </row>
    <row r="2" spans="1:3">
      <c r="A2" s="3">
        <v>1</v>
      </c>
      <c r="B2" s="2" t="s">
        <v>117</v>
      </c>
      <c r="C2" s="2" t="s">
        <v>118</v>
      </c>
    </row>
    <row r="3" spans="1:3">
      <c r="A3" s="3">
        <v>2</v>
      </c>
      <c r="B3" s="2" t="s">
        <v>119</v>
      </c>
      <c r="C3" s="2" t="s">
        <v>120</v>
      </c>
    </row>
    <row r="4" spans="1:3">
      <c r="A4" s="3">
        <v>3</v>
      </c>
      <c r="B4" s="2" t="s">
        <v>121</v>
      </c>
      <c r="C4" s="2" t="s">
        <v>122</v>
      </c>
    </row>
    <row r="5" spans="1:3">
      <c r="A5" s="3">
        <v>4</v>
      </c>
      <c r="B5" s="2" t="s">
        <v>123</v>
      </c>
      <c r="C5" s="2" t="s">
        <v>124</v>
      </c>
    </row>
    <row r="6" spans="1:3">
      <c r="A6" s="3">
        <v>5</v>
      </c>
      <c r="B6" s="2" t="s">
        <v>125</v>
      </c>
      <c r="C6" s="2" t="s">
        <v>126</v>
      </c>
    </row>
    <row r="7" spans="1:3">
      <c r="A7" s="3">
        <v>6</v>
      </c>
      <c r="B7" s="2" t="s">
        <v>127</v>
      </c>
      <c r="C7" s="2" t="s">
        <v>128</v>
      </c>
    </row>
    <row r="8" spans="1:3">
      <c r="A8" s="3">
        <v>7</v>
      </c>
      <c r="B8" s="2" t="s">
        <v>129</v>
      </c>
      <c r="C8" s="2" t="s">
        <v>130</v>
      </c>
    </row>
    <row r="9" spans="1:3">
      <c r="A9" s="3">
        <v>8</v>
      </c>
      <c r="B9" s="2" t="s">
        <v>131</v>
      </c>
      <c r="C9" s="2" t="s">
        <v>132</v>
      </c>
    </row>
    <row r="10" spans="1:3">
      <c r="A10" s="3">
        <v>9</v>
      </c>
      <c r="B10" s="2" t="s">
        <v>133</v>
      </c>
      <c r="C10" s="2" t="s">
        <v>134</v>
      </c>
    </row>
    <row r="11" spans="1:3">
      <c r="A11" s="3">
        <v>10</v>
      </c>
      <c r="B11" s="2" t="s">
        <v>135</v>
      </c>
      <c r="C11" s="2" t="s">
        <v>136</v>
      </c>
    </row>
    <row r="12" spans="1:3">
      <c r="A12" s="3">
        <v>11</v>
      </c>
      <c r="B12" s="2" t="s">
        <v>137</v>
      </c>
      <c r="C12" s="2" t="s">
        <v>138</v>
      </c>
    </row>
    <row r="13" spans="1:3">
      <c r="A13" s="3">
        <v>12</v>
      </c>
      <c r="B13" s="2" t="s">
        <v>139</v>
      </c>
      <c r="C13" s="2" t="s">
        <v>140</v>
      </c>
    </row>
    <row r="14" spans="1:3">
      <c r="A14" s="3">
        <v>13</v>
      </c>
      <c r="B14" s="2" t="s">
        <v>141</v>
      </c>
      <c r="C14" s="2" t="s">
        <v>142</v>
      </c>
    </row>
    <row r="15" spans="1:3">
      <c r="A15" s="3">
        <v>14</v>
      </c>
      <c r="B15" s="2" t="s">
        <v>143</v>
      </c>
      <c r="C15" s="2" t="s">
        <v>144</v>
      </c>
    </row>
    <row r="16" spans="1:3">
      <c r="A16" s="3">
        <v>15</v>
      </c>
      <c r="B16" s="2" t="s">
        <v>145</v>
      </c>
      <c r="C16" s="2" t="s">
        <v>146</v>
      </c>
    </row>
    <row r="17" spans="1:3">
      <c r="A17" s="3">
        <v>16</v>
      </c>
      <c r="B17" s="2" t="s">
        <v>147</v>
      </c>
      <c r="C17" s="2" t="s">
        <v>148</v>
      </c>
    </row>
    <row r="18" spans="1:3">
      <c r="A18" s="3">
        <v>17</v>
      </c>
      <c r="B18" s="2" t="s">
        <v>149</v>
      </c>
      <c r="C18" s="2" t="s">
        <v>150</v>
      </c>
    </row>
    <row r="19" spans="1:3">
      <c r="A19" s="3">
        <v>18</v>
      </c>
      <c r="B19" s="2" t="s">
        <v>151</v>
      </c>
      <c r="C19" s="2" t="s">
        <v>152</v>
      </c>
    </row>
    <row r="20" spans="1:3">
      <c r="A20" s="3">
        <v>19</v>
      </c>
      <c r="B20" s="2" t="s">
        <v>153</v>
      </c>
      <c r="C20" s="4" t="s">
        <v>235</v>
      </c>
    </row>
    <row r="21" spans="1:3">
      <c r="A21" s="3">
        <v>20</v>
      </c>
      <c r="B21" s="2" t="s">
        <v>154</v>
      </c>
      <c r="C21" s="2" t="s">
        <v>155</v>
      </c>
    </row>
    <row r="22" spans="1:3">
      <c r="A22" s="3">
        <v>21</v>
      </c>
      <c r="B22" s="2" t="s">
        <v>156</v>
      </c>
      <c r="C22" s="2" t="s">
        <v>157</v>
      </c>
    </row>
    <row r="23" spans="1:3">
      <c r="A23" s="3">
        <v>22</v>
      </c>
      <c r="B23" s="2" t="s">
        <v>158</v>
      </c>
      <c r="C23" s="2" t="s">
        <v>159</v>
      </c>
    </row>
    <row r="24" spans="1:3">
      <c r="A24" s="3">
        <v>23</v>
      </c>
      <c r="B24" s="2" t="s">
        <v>160</v>
      </c>
      <c r="C24" s="2" t="s">
        <v>161</v>
      </c>
    </row>
    <row r="25" spans="1:3">
      <c r="A25" s="3">
        <v>24</v>
      </c>
      <c r="B25" s="2" t="s">
        <v>162</v>
      </c>
      <c r="C25" s="2" t="s">
        <v>163</v>
      </c>
    </row>
    <row r="26" spans="1:3">
      <c r="A26" s="3">
        <v>25</v>
      </c>
      <c r="B26" s="2" t="s">
        <v>164</v>
      </c>
      <c r="C26" s="2" t="s">
        <v>165</v>
      </c>
    </row>
    <row r="27" spans="1:3">
      <c r="A27" s="3">
        <v>26</v>
      </c>
      <c r="B27" s="2" t="s">
        <v>166</v>
      </c>
      <c r="C27" s="2" t="s">
        <v>167</v>
      </c>
    </row>
    <row r="28" spans="1:3">
      <c r="A28" s="3">
        <v>27</v>
      </c>
      <c r="B28" s="2" t="s">
        <v>168</v>
      </c>
      <c r="C28" s="2" t="s">
        <v>169</v>
      </c>
    </row>
    <row r="29" spans="1:3">
      <c r="A29" s="3">
        <v>28</v>
      </c>
      <c r="B29" s="2" t="s">
        <v>170</v>
      </c>
      <c r="C29" s="2" t="s">
        <v>171</v>
      </c>
    </row>
    <row r="30" spans="1:3">
      <c r="A30" s="3">
        <v>29</v>
      </c>
      <c r="B30" s="2" t="s">
        <v>172</v>
      </c>
      <c r="C30" s="2" t="s">
        <v>173</v>
      </c>
    </row>
    <row r="31" spans="1:3">
      <c r="A31" s="3">
        <v>30</v>
      </c>
      <c r="B31" s="2" t="s">
        <v>174</v>
      </c>
      <c r="C31" s="2" t="s">
        <v>175</v>
      </c>
    </row>
    <row r="32" spans="1:3">
      <c r="A32" s="3">
        <v>31</v>
      </c>
      <c r="B32" s="2" t="s">
        <v>176</v>
      </c>
      <c r="C32" s="2" t="s">
        <v>177</v>
      </c>
    </row>
    <row r="33" spans="1:3">
      <c r="A33" s="3">
        <v>32</v>
      </c>
      <c r="B33" s="2" t="s">
        <v>178</v>
      </c>
      <c r="C33" s="2" t="s">
        <v>179</v>
      </c>
    </row>
    <row r="34" spans="1:3">
      <c r="A34" s="3">
        <v>33</v>
      </c>
      <c r="B34" s="2" t="s">
        <v>180</v>
      </c>
      <c r="C34" s="2" t="s">
        <v>181</v>
      </c>
    </row>
    <row r="35" spans="1:3">
      <c r="A35" s="3">
        <v>34</v>
      </c>
      <c r="B35" s="2" t="s">
        <v>182</v>
      </c>
      <c r="C35" s="2" t="s">
        <v>183</v>
      </c>
    </row>
    <row r="36" spans="1:3">
      <c r="A36" s="3">
        <v>35</v>
      </c>
      <c r="B36" s="2" t="s">
        <v>184</v>
      </c>
      <c r="C36" s="2" t="s">
        <v>185</v>
      </c>
    </row>
    <row r="37" spans="1:3">
      <c r="A37" s="3">
        <v>37</v>
      </c>
      <c r="B37" s="4" t="s">
        <v>186</v>
      </c>
      <c r="C37" s="2" t="s">
        <v>187</v>
      </c>
    </row>
    <row r="38" spans="1:3">
      <c r="A38" s="3">
        <v>38</v>
      </c>
      <c r="B38" s="2" t="s">
        <v>188</v>
      </c>
      <c r="C38" s="2" t="s">
        <v>189</v>
      </c>
    </row>
    <row r="39" spans="1:3">
      <c r="A39" s="3">
        <v>39</v>
      </c>
      <c r="B39" s="2" t="s">
        <v>190</v>
      </c>
      <c r="C39" s="2" t="s">
        <v>191</v>
      </c>
    </row>
    <row r="40" spans="1:3">
      <c r="A40" s="3">
        <v>40</v>
      </c>
      <c r="B40" s="2" t="s">
        <v>192</v>
      </c>
      <c r="C40" s="2" t="s">
        <v>193</v>
      </c>
    </row>
    <row r="41" spans="1:3">
      <c r="A41" s="3">
        <v>41</v>
      </c>
      <c r="B41" s="2" t="s">
        <v>194</v>
      </c>
      <c r="C41" s="1"/>
    </row>
    <row r="42" spans="1:3">
      <c r="A42" s="3">
        <v>42</v>
      </c>
      <c r="B42" s="2" t="s">
        <v>195</v>
      </c>
      <c r="C42" s="2" t="s">
        <v>196</v>
      </c>
    </row>
    <row r="43" spans="1:3">
      <c r="A43" s="3">
        <v>43</v>
      </c>
      <c r="B43" s="2" t="s">
        <v>197</v>
      </c>
      <c r="C43" s="2" t="s">
        <v>198</v>
      </c>
    </row>
    <row r="44" spans="1:3">
      <c r="A44" s="3">
        <v>44</v>
      </c>
      <c r="B44" s="2" t="s">
        <v>199</v>
      </c>
      <c r="C44" s="1"/>
    </row>
    <row r="45" spans="1:3">
      <c r="A45" s="3">
        <v>45</v>
      </c>
      <c r="B45" s="2" t="s">
        <v>200</v>
      </c>
      <c r="C45" s="2" t="s">
        <v>201</v>
      </c>
    </row>
    <row r="46" spans="1:3">
      <c r="A46" s="3">
        <v>46</v>
      </c>
      <c r="B46" s="2" t="s">
        <v>202</v>
      </c>
      <c r="C46" s="2" t="s">
        <v>203</v>
      </c>
    </row>
    <row r="47" spans="1:3">
      <c r="A47" s="3">
        <v>47</v>
      </c>
      <c r="B47" s="2" t="s">
        <v>204</v>
      </c>
      <c r="C47" s="2" t="s">
        <v>205</v>
      </c>
    </row>
    <row r="48" spans="1:3">
      <c r="A48" s="3">
        <v>48</v>
      </c>
      <c r="B48" s="2" t="s">
        <v>206</v>
      </c>
      <c r="C48" s="1"/>
    </row>
    <row r="49" spans="1:3">
      <c r="A49" s="3">
        <v>49</v>
      </c>
      <c r="B49" s="2" t="s">
        <v>207</v>
      </c>
      <c r="C49" s="2" t="s">
        <v>208</v>
      </c>
    </row>
    <row r="50" spans="1:3">
      <c r="A50" s="3">
        <v>50</v>
      </c>
      <c r="B50" s="2" t="s">
        <v>209</v>
      </c>
      <c r="C50" s="2" t="s">
        <v>210</v>
      </c>
    </row>
    <row r="51" spans="1:3">
      <c r="A51" s="3">
        <v>51</v>
      </c>
      <c r="B51" s="2" t="s">
        <v>211</v>
      </c>
      <c r="C51" s="1"/>
    </row>
    <row r="52" spans="1:3">
      <c r="A52" s="3">
        <v>52</v>
      </c>
      <c r="B52" s="2" t="s">
        <v>212</v>
      </c>
      <c r="C52" s="1"/>
    </row>
    <row r="53" spans="1:3">
      <c r="A53" s="3">
        <v>53</v>
      </c>
      <c r="B53" s="2" t="s">
        <v>213</v>
      </c>
      <c r="C53" s="1"/>
    </row>
    <row r="54" spans="1:3">
      <c r="A54" s="3">
        <v>54</v>
      </c>
      <c r="B54" s="2" t="s">
        <v>214</v>
      </c>
      <c r="C54" s="2" t="s">
        <v>215</v>
      </c>
    </row>
    <row r="55" spans="1:3">
      <c r="A55" s="3">
        <v>55</v>
      </c>
      <c r="B55" s="2" t="s">
        <v>216</v>
      </c>
      <c r="C55" s="1"/>
    </row>
    <row r="56" spans="1:3">
      <c r="A56" s="3">
        <v>56</v>
      </c>
      <c r="B56" s="2" t="s">
        <v>217</v>
      </c>
      <c r="C56" s="1"/>
    </row>
    <row r="57" spans="1:3">
      <c r="A57" s="3">
        <v>57</v>
      </c>
      <c r="B57" s="2" t="s">
        <v>218</v>
      </c>
      <c r="C57" s="2" t="s">
        <v>219</v>
      </c>
    </row>
    <row r="58" spans="1:3">
      <c r="A58" s="3">
        <v>58</v>
      </c>
      <c r="B58" s="2" t="s">
        <v>220</v>
      </c>
      <c r="C58" s="2" t="s">
        <v>221</v>
      </c>
    </row>
    <row r="59" spans="1:3">
      <c r="A59" s="3">
        <v>59</v>
      </c>
      <c r="B59" s="2" t="s">
        <v>222</v>
      </c>
      <c r="C59" s="2" t="s">
        <v>223</v>
      </c>
    </row>
    <row r="60" spans="1:3">
      <c r="A60" s="3">
        <v>60</v>
      </c>
      <c r="B60" s="2" t="s">
        <v>224</v>
      </c>
      <c r="C60" s="2" t="s">
        <v>225</v>
      </c>
    </row>
    <row r="61" spans="1:3">
      <c r="A61" s="3">
        <v>61</v>
      </c>
      <c r="B61" s="2" t="s">
        <v>226</v>
      </c>
      <c r="C61" s="2" t="s">
        <v>227</v>
      </c>
    </row>
    <row r="62" spans="1:3">
      <c r="A62" s="3">
        <v>62</v>
      </c>
      <c r="B62" s="2" t="s">
        <v>228</v>
      </c>
      <c r="C62" s="2" t="s">
        <v>229</v>
      </c>
    </row>
    <row r="63" spans="1:3">
      <c r="A63" s="3">
        <v>64</v>
      </c>
      <c r="B63" s="2" t="s">
        <v>230</v>
      </c>
      <c r="C63" s="1"/>
    </row>
    <row r="64" spans="1:3">
      <c r="A64" s="3">
        <v>65</v>
      </c>
      <c r="B64" s="2" t="s">
        <v>231</v>
      </c>
      <c r="C64" s="1"/>
    </row>
    <row r="65" spans="1:3">
      <c r="A65" s="3">
        <v>66</v>
      </c>
      <c r="B65" s="2" t="s">
        <v>232</v>
      </c>
      <c r="C65" s="1"/>
    </row>
    <row r="66" spans="1:3">
      <c r="A66" s="3">
        <v>67</v>
      </c>
      <c r="B66" s="2" t="s">
        <v>233</v>
      </c>
      <c r="C66" s="2" t="s">
        <v>234</v>
      </c>
    </row>
  </sheetData>
  <sheetProtection sheet="1" objects="1" scenarios="1" selectLockedCells="1" selectUnlockedCells="1"/>
  <phoneticPr fontId="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様式3_1P（印刷用の鑑）</vt:lpstr>
      <vt:lpstr>様式3_2P（印刷用の年間計画）</vt:lpstr>
      <vt:lpstr>商店街名リスト</vt:lpstr>
      <vt:lpstr>'様式3_1P（印刷用の鑑）'!Print_Area</vt:lpstr>
      <vt:lpstr>'様式3_2P（印刷用の年間計画）'!Print_Area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彩子 幸坂</dc:creator>
  <cp:keywords/>
  <dc:description/>
  <cp:lastModifiedBy>派遣事業 商店街応援隊</cp:lastModifiedBy>
  <cp:revision/>
  <dcterms:created xsi:type="dcterms:W3CDTF">2026-04-01T07:38:56Z</dcterms:created>
  <dcterms:modified xsi:type="dcterms:W3CDTF">2026-04-08T02:08:32Z</dcterms:modified>
  <cp:category/>
  <cp:contentStatus/>
</cp:coreProperties>
</file>